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1">'Foglio2'!$A$1:$K$36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<sst xmlns="http://schemas.openxmlformats.org/spreadsheetml/2006/main" count="153" uniqueCount="96">
  <si>
    <t>posizione</t>
  </si>
  <si>
    <t>D6</t>
  </si>
  <si>
    <t>D5</t>
  </si>
  <si>
    <t>D4</t>
  </si>
  <si>
    <t>D3</t>
  </si>
  <si>
    <t>D2</t>
  </si>
  <si>
    <t>D1</t>
  </si>
  <si>
    <t>C5</t>
  </si>
  <si>
    <t>C4</t>
  </si>
  <si>
    <t>C3</t>
  </si>
  <si>
    <t>C2</t>
  </si>
  <si>
    <t>C1</t>
  </si>
  <si>
    <t>B7</t>
  </si>
  <si>
    <t>B6</t>
  </si>
  <si>
    <t>B5</t>
  </si>
  <si>
    <t>B4</t>
  </si>
  <si>
    <t>B3</t>
  </si>
  <si>
    <t>B2</t>
  </si>
  <si>
    <t>B1</t>
  </si>
  <si>
    <t>A4</t>
  </si>
  <si>
    <t>A3</t>
  </si>
  <si>
    <t>A5</t>
  </si>
  <si>
    <t>A2</t>
  </si>
  <si>
    <t>A1</t>
  </si>
  <si>
    <t>allegata al singolo CCNL, per le distinte decorrenze, l'incremento della posizione iniziale (A1-B1-C1-D1)</t>
  </si>
  <si>
    <t>dipendente</t>
  </si>
  <si>
    <t>seconda progressione</t>
  </si>
  <si>
    <t>terza progressione</t>
  </si>
  <si>
    <t>quarta progressione</t>
  </si>
  <si>
    <t>prima progressione</t>
  </si>
  <si>
    <t>N.B. i valori sopra riportati sono ottenuti detraendo, per ciascuna posizione di sviluppo, dall'incremento riportato nella tabella A</t>
  </si>
  <si>
    <t>N.B. gli incrementi si calcolano solo per gli anni successivi a quello di prima applicazione di ciascuna progressione</t>
  </si>
  <si>
    <t>(VALORI MENSILI)</t>
  </si>
  <si>
    <t>D3 giur.</t>
  </si>
  <si>
    <t>B3 giur.</t>
  </si>
  <si>
    <t>allegata al singolo CCNL, per le distinte decorrenze, l'incremento della posizione iniziale (B3-D3)</t>
  </si>
  <si>
    <t>(VALORI ANNUI)</t>
  </si>
  <si>
    <t>TOTALE</t>
  </si>
  <si>
    <t>PROGRESSIONI MATURATE DAI DIPENDENTI</t>
  </si>
  <si>
    <t>INCREMENTI DELLE PROGRESSIONI A CARICO DEL BILANCIO</t>
  </si>
  <si>
    <t>(IMPORTO DA DETRARRE DAL TOTALE PROGRESSIONI AI FINI DEL CALCOLO DELLA QUOTA DISPONIBILE)</t>
  </si>
  <si>
    <t>INCREMENTI SINGOLE POSIZIONI ECONOMICHE RISPETTO ALLA POSIZIONE INIZIALE NEI VARI CCNL</t>
  </si>
  <si>
    <t>(DECORRENZA GIURIDICA E POSIZIONE ECONOMICA)</t>
  </si>
  <si>
    <t>INCREMENTI  POSIZIONI ECONOMICHE B3 E D3 GIURIDICHE RISPETTO ALLA POSIZIONE INIZIALE NEI VARI CCNL</t>
  </si>
  <si>
    <t>INCREMENTI POSIZIONI ECONOMICHE B3 E D3 GIURIDICHE RISPETTO ALLA POSIZIONE INIZIALE NEI VARI CCNL</t>
  </si>
  <si>
    <t>Scanu</t>
  </si>
  <si>
    <t>Diana</t>
  </si>
  <si>
    <t>B2 - 2007</t>
  </si>
  <si>
    <t>Coghe</t>
  </si>
  <si>
    <t>A2 - 2007</t>
  </si>
  <si>
    <t>B2 - 2006</t>
  </si>
  <si>
    <t>Casula</t>
  </si>
  <si>
    <t>B4 - 2007</t>
  </si>
  <si>
    <t>Meli</t>
  </si>
  <si>
    <t>B4 - 2008</t>
  </si>
  <si>
    <t>Cossa</t>
  </si>
  <si>
    <t>B4 - 2006</t>
  </si>
  <si>
    <t>Tatti</t>
  </si>
  <si>
    <t>Piras</t>
  </si>
  <si>
    <t>C2 - 2007</t>
  </si>
  <si>
    <t>Atzeni</t>
  </si>
  <si>
    <t>C2 - 2006</t>
  </si>
  <si>
    <t>Melis</t>
  </si>
  <si>
    <t>Perra</t>
  </si>
  <si>
    <t>Piga</t>
  </si>
  <si>
    <t>C2 - 2000</t>
  </si>
  <si>
    <t>C3 - 2006</t>
  </si>
  <si>
    <t>Pilloni</t>
  </si>
  <si>
    <t>C3 - 2004</t>
  </si>
  <si>
    <t>C4 - 2005</t>
  </si>
  <si>
    <t>C5 - 2006</t>
  </si>
  <si>
    <t>Abis</t>
  </si>
  <si>
    <t>D2 - 2008</t>
  </si>
  <si>
    <t>Lombardo</t>
  </si>
  <si>
    <t>Mameli</t>
  </si>
  <si>
    <t>D4 - 2006</t>
  </si>
  <si>
    <t>Serra</t>
  </si>
  <si>
    <t>D2 - 2000</t>
  </si>
  <si>
    <t>D3 - 2006</t>
  </si>
  <si>
    <t>totali</t>
  </si>
  <si>
    <t>Perra B3 giur.</t>
  </si>
  <si>
    <t>Casula B3 giur.</t>
  </si>
  <si>
    <t>Meli B3 giur.</t>
  </si>
  <si>
    <t>Cossa B3 giur.</t>
  </si>
  <si>
    <t>Scanu A2</t>
  </si>
  <si>
    <t>Diana B2</t>
  </si>
  <si>
    <t>Coghe B2</t>
  </si>
  <si>
    <t>Piras C2</t>
  </si>
  <si>
    <t>Atzeni C2</t>
  </si>
  <si>
    <t>Melis C2</t>
  </si>
  <si>
    <t>Piga C3</t>
  </si>
  <si>
    <t>Pilloni C5</t>
  </si>
  <si>
    <t>Abis D2</t>
  </si>
  <si>
    <t>Lombardo D2</t>
  </si>
  <si>
    <t>Serra D3</t>
  </si>
  <si>
    <t>ALLEGATO N. 4 DET. SERVIZIO FINANZIARIO N. 38 DEL 21/04/2015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</si>
</sst>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\-#,##0.00\ 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shrinkToFit="1"/>
    </xf>
    <xf numFmtId="4" fontId="1" fillId="0" borderId="10" xfId="0" applyNumberFormat="1" applyFont="1" applyFill="1" applyBorder="1" applyAlignment="1">
      <alignment horizontal="center" shrinkToFit="1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3" applyFont="1" applyBorder="1" applyAlignment="1">
      <alignment/>
    </xf>
    <xf numFmtId="190" fontId="1" fillId="0" borderId="0" xfId="43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88">
      <selection activeCell="G32" sqref="G32"/>
    </sheetView>
  </sheetViews>
  <sheetFormatPr defaultColWidth="9.140625" defaultRowHeight="12.75"/>
  <cols>
    <col min="1" max="1" width="19.421875" style="0" customWidth="1"/>
    <col min="2" max="2" width="0.13671875" style="0" customWidth="1"/>
    <col min="3" max="5" width="14.421875" style="0" bestFit="1" customWidth="1"/>
    <col min="6" max="6" width="14.7109375" style="0" bestFit="1" customWidth="1"/>
    <col min="7" max="8" width="14.140625" style="0" bestFit="1" customWidth="1"/>
    <col min="9" max="9" width="14.8515625" style="0" bestFit="1" customWidth="1"/>
    <col min="10" max="10" width="14.421875" style="0" bestFit="1" customWidth="1"/>
    <col min="11" max="11" width="9.7109375" style="0" bestFit="1" customWidth="1"/>
  </cols>
  <sheetData>
    <row r="1" spans="1:10" ht="12.75">
      <c r="A1" s="32" t="s">
        <v>95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5" t="s">
        <v>0</v>
      </c>
      <c r="B4" s="2">
        <v>36892</v>
      </c>
      <c r="C4" s="2">
        <v>37257</v>
      </c>
      <c r="D4" s="2">
        <v>37622</v>
      </c>
      <c r="E4" s="2">
        <v>37987</v>
      </c>
      <c r="F4" s="2">
        <v>38384</v>
      </c>
      <c r="G4" s="2">
        <v>38717</v>
      </c>
      <c r="H4" s="2">
        <v>39083</v>
      </c>
      <c r="I4" s="2">
        <v>39539</v>
      </c>
      <c r="J4" s="2">
        <v>39814</v>
      </c>
    </row>
    <row r="5" spans="1:10" ht="12.75">
      <c r="A5" s="5" t="s">
        <v>1</v>
      </c>
      <c r="B5" s="6">
        <v>0</v>
      </c>
      <c r="C5" s="6">
        <v>0</v>
      </c>
      <c r="D5" s="6">
        <v>0</v>
      </c>
      <c r="E5" s="6">
        <v>9.72</v>
      </c>
      <c r="F5" s="6">
        <v>12.53</v>
      </c>
      <c r="G5" s="6">
        <v>25.9</v>
      </c>
      <c r="H5" s="6">
        <v>27.08</v>
      </c>
      <c r="I5" s="6">
        <v>2.98</v>
      </c>
      <c r="J5" s="6">
        <v>21.65</v>
      </c>
    </row>
    <row r="6" spans="1:10" ht="12.75">
      <c r="A6" s="5" t="s">
        <v>2</v>
      </c>
      <c r="B6" s="6">
        <v>10.33</v>
      </c>
      <c r="C6" s="6">
        <v>11.02</v>
      </c>
      <c r="D6" s="6">
        <v>23.08</v>
      </c>
      <c r="E6" s="6">
        <v>4.26</v>
      </c>
      <c r="F6" s="6">
        <v>5.49</v>
      </c>
      <c r="G6" s="6">
        <v>11.35</v>
      </c>
      <c r="H6" s="6">
        <v>11.78</v>
      </c>
      <c r="I6" s="6">
        <v>2.24</v>
      </c>
      <c r="J6" s="6">
        <v>12.47</v>
      </c>
    </row>
    <row r="7" spans="1:10" ht="12.75">
      <c r="A7" s="5" t="s">
        <v>3</v>
      </c>
      <c r="B7" s="6">
        <v>7.23</v>
      </c>
      <c r="C7" s="6">
        <v>8.53</v>
      </c>
      <c r="D7" s="6">
        <v>17.83</v>
      </c>
      <c r="E7" s="6">
        <v>4.26</v>
      </c>
      <c r="F7" s="6">
        <v>5.49</v>
      </c>
      <c r="G7" s="6">
        <v>11.35</v>
      </c>
      <c r="H7" s="6">
        <v>11.34</v>
      </c>
      <c r="I7" s="6">
        <v>1.76</v>
      </c>
      <c r="J7" s="6">
        <v>11.19</v>
      </c>
    </row>
    <row r="8" spans="1:10" ht="12.75">
      <c r="A8" s="5" t="s">
        <v>4</v>
      </c>
      <c r="B8" s="6">
        <v>0</v>
      </c>
      <c r="C8" s="6">
        <v>6.25</v>
      </c>
      <c r="D8" s="6">
        <v>13.01</v>
      </c>
      <c r="E8" s="6">
        <v>4.26</v>
      </c>
      <c r="F8" s="6">
        <v>5.49</v>
      </c>
      <c r="G8" s="6">
        <v>11.35</v>
      </c>
      <c r="H8" s="6">
        <v>10.94</v>
      </c>
      <c r="I8" s="6">
        <v>1.31</v>
      </c>
      <c r="J8" s="6">
        <v>10</v>
      </c>
    </row>
    <row r="9" spans="1:10" ht="12.75">
      <c r="A9" s="5" t="s">
        <v>5</v>
      </c>
      <c r="B9" s="6">
        <v>0</v>
      </c>
      <c r="C9" s="6">
        <v>2.29</v>
      </c>
      <c r="D9" s="6">
        <v>4.66</v>
      </c>
      <c r="E9" s="6">
        <v>0</v>
      </c>
      <c r="F9" s="6">
        <v>0</v>
      </c>
      <c r="G9" s="6">
        <v>0</v>
      </c>
      <c r="H9" s="6">
        <v>0.4</v>
      </c>
      <c r="I9" s="6">
        <v>0.44</v>
      </c>
      <c r="J9" s="6">
        <v>1.17</v>
      </c>
    </row>
    <row r="10" spans="1:10" ht="12.75">
      <c r="A10" s="5" t="s">
        <v>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/>
      <c r="J10" s="6">
        <v>0</v>
      </c>
    </row>
    <row r="11" spans="1:10" ht="12.75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5" t="s">
        <v>7</v>
      </c>
      <c r="B12" s="6">
        <v>0</v>
      </c>
      <c r="C12" s="6">
        <v>0</v>
      </c>
      <c r="D12" s="6">
        <v>0</v>
      </c>
      <c r="E12" s="6">
        <v>2.58</v>
      </c>
      <c r="F12" s="6">
        <v>3.32</v>
      </c>
      <c r="G12" s="6">
        <v>6.87</v>
      </c>
      <c r="H12" s="6">
        <v>4.91</v>
      </c>
      <c r="I12" s="6">
        <v>1.03</v>
      </c>
      <c r="J12" s="6">
        <v>3.96</v>
      </c>
    </row>
    <row r="13" spans="1:10" ht="12.75">
      <c r="A13" s="5" t="s">
        <v>8</v>
      </c>
      <c r="B13" s="6">
        <v>10.33</v>
      </c>
      <c r="C13" s="6">
        <v>3.33</v>
      </c>
      <c r="D13" s="6">
        <v>6.98</v>
      </c>
      <c r="E13" s="6">
        <v>1</v>
      </c>
      <c r="F13" s="6">
        <v>1.29</v>
      </c>
      <c r="G13" s="6">
        <v>2.67</v>
      </c>
      <c r="H13" s="6">
        <v>1.63</v>
      </c>
      <c r="I13" s="6">
        <v>0.7</v>
      </c>
      <c r="J13" s="6">
        <v>2.28</v>
      </c>
    </row>
    <row r="14" spans="1:10" ht="12.75">
      <c r="A14" s="5" t="s">
        <v>9</v>
      </c>
      <c r="B14" s="6">
        <v>6.71</v>
      </c>
      <c r="C14" s="6">
        <v>1.91</v>
      </c>
      <c r="D14" s="6">
        <v>3.98</v>
      </c>
      <c r="E14" s="6">
        <v>1</v>
      </c>
      <c r="F14" s="6">
        <v>1.29</v>
      </c>
      <c r="G14" s="6">
        <v>2.67</v>
      </c>
      <c r="H14" s="6">
        <v>1.38</v>
      </c>
      <c r="I14" s="6">
        <v>0.43</v>
      </c>
      <c r="J14" s="6">
        <v>1.55</v>
      </c>
    </row>
    <row r="15" spans="1:10" ht="12.75">
      <c r="A15" s="5" t="s">
        <v>10</v>
      </c>
      <c r="B15" s="6">
        <v>2.58</v>
      </c>
      <c r="C15" s="6">
        <v>0.8</v>
      </c>
      <c r="D15" s="6">
        <v>1.63</v>
      </c>
      <c r="E15" s="6">
        <v>0</v>
      </c>
      <c r="F15" s="6">
        <v>0</v>
      </c>
      <c r="G15" s="6">
        <v>0</v>
      </c>
      <c r="H15" s="6">
        <v>0.17</v>
      </c>
      <c r="I15" s="6">
        <v>0.19</v>
      </c>
      <c r="J15" s="6">
        <v>0.52</v>
      </c>
    </row>
    <row r="16" spans="1:10" ht="12.7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2.75">
      <c r="A17" s="5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5" t="s">
        <v>12</v>
      </c>
      <c r="B18" s="6">
        <v>0</v>
      </c>
      <c r="C18" s="6">
        <v>0</v>
      </c>
      <c r="D18" s="6">
        <v>0</v>
      </c>
      <c r="E18" s="6">
        <v>5.19</v>
      </c>
      <c r="F18" s="6">
        <v>6.7</v>
      </c>
      <c r="G18" s="6">
        <v>13.85</v>
      </c>
      <c r="H18" s="6">
        <v>15.89</v>
      </c>
      <c r="I18" s="6">
        <v>1.06</v>
      </c>
      <c r="J18" s="6">
        <v>13.83</v>
      </c>
    </row>
    <row r="19" spans="1:10" ht="12.75">
      <c r="A19" s="5" t="s">
        <v>13</v>
      </c>
      <c r="B19" s="6">
        <v>3.62</v>
      </c>
      <c r="C19" s="6">
        <v>3.66</v>
      </c>
      <c r="D19" s="6">
        <v>7.65</v>
      </c>
      <c r="E19" s="6">
        <v>1.74</v>
      </c>
      <c r="F19" s="6">
        <v>2.25</v>
      </c>
      <c r="G19" s="6">
        <v>4.65</v>
      </c>
      <c r="H19" s="6">
        <v>5.1</v>
      </c>
      <c r="I19" s="6">
        <v>0.79</v>
      </c>
      <c r="J19" s="6">
        <v>5.11</v>
      </c>
    </row>
    <row r="20" spans="1:10" ht="12.75">
      <c r="A20" s="5" t="s">
        <v>14</v>
      </c>
      <c r="B20" s="6">
        <v>3.1</v>
      </c>
      <c r="C20" s="6">
        <v>2.92</v>
      </c>
      <c r="D20" s="6">
        <v>6.09</v>
      </c>
      <c r="E20" s="6">
        <v>1.74</v>
      </c>
      <c r="F20" s="6">
        <v>2.25</v>
      </c>
      <c r="G20" s="6">
        <v>4.65</v>
      </c>
      <c r="H20" s="6">
        <v>4.97</v>
      </c>
      <c r="I20" s="6">
        <v>0.65</v>
      </c>
      <c r="J20" s="6">
        <v>4.73</v>
      </c>
    </row>
    <row r="21" spans="1:10" ht="12.75">
      <c r="A21" s="5" t="s">
        <v>15</v>
      </c>
      <c r="B21" s="6">
        <v>2.07</v>
      </c>
      <c r="C21" s="6">
        <v>2.24</v>
      </c>
      <c r="D21" s="6">
        <v>4.65</v>
      </c>
      <c r="E21" s="6">
        <v>1.74</v>
      </c>
      <c r="F21" s="6">
        <v>2.25</v>
      </c>
      <c r="G21" s="6">
        <v>4.65</v>
      </c>
      <c r="H21" s="6">
        <v>4.85</v>
      </c>
      <c r="I21" s="6">
        <v>0.52</v>
      </c>
      <c r="J21" s="6">
        <v>4.38</v>
      </c>
    </row>
    <row r="22" spans="1:10" ht="12.75">
      <c r="A22" s="5" t="s">
        <v>16</v>
      </c>
      <c r="B22" s="6">
        <v>0</v>
      </c>
      <c r="C22" s="6">
        <v>1.7</v>
      </c>
      <c r="D22" s="6">
        <v>3.6</v>
      </c>
      <c r="E22" s="6">
        <v>1.74</v>
      </c>
      <c r="F22" s="6">
        <v>2.25</v>
      </c>
      <c r="G22" s="6">
        <v>4.65</v>
      </c>
      <c r="H22" s="6">
        <v>4.74</v>
      </c>
      <c r="I22" s="6">
        <v>0.4</v>
      </c>
      <c r="J22" s="6">
        <v>4.07</v>
      </c>
    </row>
    <row r="23" spans="1:10" ht="12.75">
      <c r="A23" s="5" t="s">
        <v>17</v>
      </c>
      <c r="B23" s="6">
        <v>0</v>
      </c>
      <c r="C23" s="6">
        <v>0.43</v>
      </c>
      <c r="D23" s="6">
        <v>0.84</v>
      </c>
      <c r="E23" s="6">
        <v>0</v>
      </c>
      <c r="F23" s="6">
        <v>0</v>
      </c>
      <c r="G23" s="6">
        <v>0</v>
      </c>
      <c r="H23" s="6">
        <v>0.11</v>
      </c>
      <c r="I23" s="6">
        <v>0.12</v>
      </c>
      <c r="J23" s="6">
        <v>0.32</v>
      </c>
    </row>
    <row r="24" spans="1:10" ht="12.75">
      <c r="A24" s="5" t="s">
        <v>18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1:10" ht="12.75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5" t="s">
        <v>21</v>
      </c>
      <c r="B26" s="6">
        <v>0</v>
      </c>
      <c r="C26" s="6">
        <v>0</v>
      </c>
      <c r="D26" s="6">
        <v>0</v>
      </c>
      <c r="E26" s="6">
        <v>2.08</v>
      </c>
      <c r="F26" s="6">
        <v>2.68</v>
      </c>
      <c r="G26" s="6">
        <v>5.54</v>
      </c>
      <c r="H26" s="6">
        <v>2.46</v>
      </c>
      <c r="I26" s="6">
        <v>0.52</v>
      </c>
      <c r="J26" s="6">
        <v>2.77</v>
      </c>
    </row>
    <row r="27" spans="1:10" ht="12.75">
      <c r="A27" s="5" t="s">
        <v>19</v>
      </c>
      <c r="B27" s="6">
        <v>3.62</v>
      </c>
      <c r="C27" s="6">
        <v>1.58</v>
      </c>
      <c r="D27" s="6">
        <v>3.27</v>
      </c>
      <c r="E27" s="6">
        <v>0.67</v>
      </c>
      <c r="F27" s="6">
        <v>0.87</v>
      </c>
      <c r="G27" s="6">
        <v>1.79</v>
      </c>
      <c r="H27" s="6">
        <v>2.32</v>
      </c>
      <c r="I27" s="6">
        <v>0.37</v>
      </c>
      <c r="J27" s="6">
        <v>2.37</v>
      </c>
    </row>
    <row r="28" spans="1:10" ht="12.75">
      <c r="A28" s="5" t="s">
        <v>20</v>
      </c>
      <c r="B28" s="6">
        <v>1.55</v>
      </c>
      <c r="C28" s="6">
        <v>0.92</v>
      </c>
      <c r="D28" s="6">
        <v>1.88</v>
      </c>
      <c r="E28" s="6">
        <v>0.67</v>
      </c>
      <c r="F28" s="6">
        <v>0.87</v>
      </c>
      <c r="G28" s="6">
        <v>1.79</v>
      </c>
      <c r="H28" s="6">
        <v>2.2</v>
      </c>
      <c r="I28" s="6">
        <v>0.24</v>
      </c>
      <c r="J28" s="6">
        <v>2.03</v>
      </c>
    </row>
    <row r="29" spans="1:10" ht="12.75">
      <c r="A29" s="5" t="s">
        <v>22</v>
      </c>
      <c r="B29" s="6">
        <v>0.52</v>
      </c>
      <c r="C29" s="6">
        <v>0.29</v>
      </c>
      <c r="D29" s="6">
        <v>0.55</v>
      </c>
      <c r="E29" s="6">
        <v>0</v>
      </c>
      <c r="F29" s="6">
        <v>0</v>
      </c>
      <c r="G29" s="6">
        <v>0</v>
      </c>
      <c r="H29" s="6">
        <v>0.08</v>
      </c>
      <c r="I29" s="6">
        <v>0</v>
      </c>
      <c r="J29" s="6">
        <v>0.25</v>
      </c>
    </row>
    <row r="30" spans="1:10" ht="12.75">
      <c r="A30" s="5" t="s">
        <v>23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1" ht="12.75">
      <c r="A33" s="25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</row>
    <row r="34" spans="1:11" ht="12.75">
      <c r="A34" s="25" t="s">
        <v>24</v>
      </c>
      <c r="B34" s="25"/>
      <c r="C34" s="25"/>
      <c r="D34" s="25"/>
      <c r="E34" s="25"/>
      <c r="F34" s="25"/>
      <c r="G34" s="25"/>
      <c r="H34" s="25"/>
      <c r="I34" s="25"/>
      <c r="J34" s="25"/>
      <c r="K34" s="26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23" t="s">
        <v>38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2.75">
      <c r="A37" s="23" t="s">
        <v>42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7" t="s">
        <v>25</v>
      </c>
      <c r="B38" s="28"/>
      <c r="C38" s="27" t="s">
        <v>29</v>
      </c>
      <c r="D38" s="28"/>
      <c r="E38" s="20" t="s">
        <v>26</v>
      </c>
      <c r="F38" s="20"/>
      <c r="G38" s="21" t="s">
        <v>27</v>
      </c>
      <c r="H38" s="22"/>
      <c r="I38" s="21" t="s">
        <v>28</v>
      </c>
      <c r="J38" s="22"/>
    </row>
    <row r="39" spans="1:10" ht="12.75">
      <c r="A39" s="23" t="s">
        <v>45</v>
      </c>
      <c r="B39" s="23"/>
      <c r="C39" s="23" t="s">
        <v>49</v>
      </c>
      <c r="D39" s="23"/>
      <c r="E39" s="23"/>
      <c r="F39" s="23"/>
      <c r="G39" s="23"/>
      <c r="H39" s="23"/>
      <c r="I39" s="23"/>
      <c r="J39" s="23"/>
    </row>
    <row r="40" spans="1:10" ht="12.75">
      <c r="A40" s="24" t="s">
        <v>46</v>
      </c>
      <c r="B40" s="24"/>
      <c r="C40" s="24" t="s">
        <v>47</v>
      </c>
      <c r="D40" s="24"/>
      <c r="E40" s="24"/>
      <c r="F40" s="24"/>
      <c r="G40" s="23"/>
      <c r="H40" s="23"/>
      <c r="I40" s="23"/>
      <c r="J40" s="23"/>
    </row>
    <row r="41" spans="1:10" ht="12.75">
      <c r="A41" s="24" t="s">
        <v>48</v>
      </c>
      <c r="B41" s="24"/>
      <c r="C41" s="24" t="s">
        <v>50</v>
      </c>
      <c r="D41" s="24"/>
      <c r="E41" s="23"/>
      <c r="F41" s="23"/>
      <c r="G41" s="23"/>
      <c r="H41" s="23"/>
      <c r="I41" s="23"/>
      <c r="J41" s="23"/>
    </row>
    <row r="42" spans="1:10" ht="12.75">
      <c r="A42" s="21" t="s">
        <v>63</v>
      </c>
      <c r="B42" s="22"/>
      <c r="C42" s="21" t="s">
        <v>56</v>
      </c>
      <c r="D42" s="22"/>
      <c r="E42" s="21"/>
      <c r="F42" s="22"/>
      <c r="G42" s="21"/>
      <c r="H42" s="22"/>
      <c r="I42" s="21"/>
      <c r="J42" s="22"/>
    </row>
    <row r="43" spans="1:10" ht="12.75">
      <c r="A43" s="24" t="s">
        <v>51</v>
      </c>
      <c r="B43" s="24"/>
      <c r="C43" s="24" t="s">
        <v>52</v>
      </c>
      <c r="D43" s="24"/>
      <c r="E43" s="23"/>
      <c r="F43" s="23"/>
      <c r="G43" s="23"/>
      <c r="H43" s="23"/>
      <c r="I43" s="23"/>
      <c r="J43" s="23"/>
    </row>
    <row r="44" spans="1:10" ht="12.75">
      <c r="A44" s="24" t="s">
        <v>53</v>
      </c>
      <c r="B44" s="24"/>
      <c r="C44" s="24" t="s">
        <v>54</v>
      </c>
      <c r="D44" s="24"/>
      <c r="E44" s="24"/>
      <c r="F44" s="24"/>
      <c r="G44" s="24"/>
      <c r="H44" s="24"/>
      <c r="I44" s="23"/>
      <c r="J44" s="23"/>
    </row>
    <row r="45" spans="1:10" ht="12.75">
      <c r="A45" s="24" t="s">
        <v>55</v>
      </c>
      <c r="B45" s="24"/>
      <c r="C45" s="24" t="s">
        <v>56</v>
      </c>
      <c r="D45" s="24"/>
      <c r="E45" s="24"/>
      <c r="F45" s="24"/>
      <c r="G45" s="23"/>
      <c r="H45" s="23"/>
      <c r="I45" s="23"/>
      <c r="J45" s="23"/>
    </row>
    <row r="46" spans="1:10" ht="12.75">
      <c r="A46" s="24" t="s">
        <v>57</v>
      </c>
      <c r="B46" s="24"/>
      <c r="C46" s="24" t="s">
        <v>52</v>
      </c>
      <c r="D46" s="24"/>
      <c r="E46" s="23"/>
      <c r="F46" s="23"/>
      <c r="G46" s="23"/>
      <c r="H46" s="23"/>
      <c r="I46" s="23"/>
      <c r="J46" s="23"/>
    </row>
    <row r="47" spans="1:10" ht="12.75">
      <c r="A47" s="24" t="s">
        <v>58</v>
      </c>
      <c r="B47" s="24"/>
      <c r="C47" s="24" t="s">
        <v>59</v>
      </c>
      <c r="D47" s="24"/>
      <c r="E47" s="24"/>
      <c r="F47" s="24"/>
      <c r="G47" s="24"/>
      <c r="H47" s="24"/>
      <c r="I47" s="24"/>
      <c r="J47" s="24"/>
    </row>
    <row r="48" spans="1:10" ht="12.75">
      <c r="A48" s="24" t="s">
        <v>60</v>
      </c>
      <c r="B48" s="24"/>
      <c r="C48" s="24" t="s">
        <v>61</v>
      </c>
      <c r="D48" s="24"/>
      <c r="E48" s="24"/>
      <c r="F48" s="24"/>
      <c r="G48" s="24"/>
      <c r="H48" s="24"/>
      <c r="I48" s="24"/>
      <c r="J48" s="24"/>
    </row>
    <row r="49" spans="1:10" ht="12.75">
      <c r="A49" s="24" t="s">
        <v>62</v>
      </c>
      <c r="B49" s="24"/>
      <c r="C49" s="24" t="s">
        <v>59</v>
      </c>
      <c r="D49" s="24"/>
      <c r="E49" s="24"/>
      <c r="F49" s="24"/>
      <c r="G49" s="24"/>
      <c r="H49" s="24"/>
      <c r="I49" s="24"/>
      <c r="J49" s="24"/>
    </row>
    <row r="50" spans="1:10" ht="12.75">
      <c r="A50" s="24" t="s">
        <v>64</v>
      </c>
      <c r="B50" s="24"/>
      <c r="C50" s="24" t="s">
        <v>65</v>
      </c>
      <c r="D50" s="24"/>
      <c r="E50" s="24" t="s">
        <v>66</v>
      </c>
      <c r="F50" s="24"/>
      <c r="G50" s="24"/>
      <c r="H50" s="24"/>
      <c r="I50" s="24"/>
      <c r="J50" s="24"/>
    </row>
    <row r="51" spans="1:10" ht="12.75">
      <c r="A51" s="24" t="s">
        <v>67</v>
      </c>
      <c r="B51" s="24"/>
      <c r="C51" s="24" t="s">
        <v>65</v>
      </c>
      <c r="D51" s="24"/>
      <c r="E51" s="24" t="s">
        <v>68</v>
      </c>
      <c r="F51" s="24"/>
      <c r="G51" s="24" t="s">
        <v>69</v>
      </c>
      <c r="H51" s="24"/>
      <c r="I51" s="24" t="s">
        <v>70</v>
      </c>
      <c r="J51" s="24"/>
    </row>
    <row r="52" spans="1:10" ht="12.75">
      <c r="A52" s="24" t="s">
        <v>71</v>
      </c>
      <c r="B52" s="24"/>
      <c r="C52" s="24" t="s">
        <v>72</v>
      </c>
      <c r="D52" s="24"/>
      <c r="E52" s="24"/>
      <c r="F52" s="24"/>
      <c r="G52" s="24"/>
      <c r="H52" s="24"/>
      <c r="I52" s="24"/>
      <c r="J52" s="24"/>
    </row>
    <row r="53" spans="1:10" ht="12.75">
      <c r="A53" s="24" t="s">
        <v>73</v>
      </c>
      <c r="B53" s="24"/>
      <c r="C53" s="24" t="s">
        <v>72</v>
      </c>
      <c r="D53" s="24"/>
      <c r="E53" s="24"/>
      <c r="F53" s="24"/>
      <c r="G53" s="24"/>
      <c r="H53" s="24"/>
      <c r="I53" s="24"/>
      <c r="J53" s="24"/>
    </row>
    <row r="54" spans="1:10" ht="12.75">
      <c r="A54" s="21" t="s">
        <v>74</v>
      </c>
      <c r="B54" s="22"/>
      <c r="C54" s="21" t="s">
        <v>75</v>
      </c>
      <c r="D54" s="22"/>
      <c r="E54" s="21"/>
      <c r="F54" s="22"/>
      <c r="G54" s="21"/>
      <c r="H54" s="22"/>
      <c r="I54" s="21"/>
      <c r="J54" s="22"/>
    </row>
    <row r="55" spans="1:10" ht="12.75">
      <c r="A55" s="24" t="s">
        <v>76</v>
      </c>
      <c r="B55" s="24"/>
      <c r="C55" s="24" t="s">
        <v>77</v>
      </c>
      <c r="D55" s="24"/>
      <c r="E55" s="24" t="s">
        <v>78</v>
      </c>
      <c r="F55" s="24"/>
      <c r="G55" s="24"/>
      <c r="H55" s="24"/>
      <c r="I55" s="24"/>
      <c r="J55" s="24"/>
    </row>
    <row r="56" spans="1:10" ht="12.75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1" ht="12.75">
      <c r="A58" s="25" t="s">
        <v>31</v>
      </c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23" t="s">
        <v>41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>
      <c r="A62" s="23" t="s">
        <v>36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2.75">
      <c r="A63" s="5" t="s">
        <v>0</v>
      </c>
      <c r="B63" s="2">
        <v>36892</v>
      </c>
      <c r="C63" s="2">
        <v>37257</v>
      </c>
      <c r="D63" s="2">
        <v>37622</v>
      </c>
      <c r="E63" s="2">
        <v>37987</v>
      </c>
      <c r="F63" s="2">
        <v>38384</v>
      </c>
      <c r="G63" s="2">
        <v>38717</v>
      </c>
      <c r="H63" s="2">
        <v>39083</v>
      </c>
      <c r="I63" s="2">
        <v>39539</v>
      </c>
      <c r="J63" s="2">
        <v>39814</v>
      </c>
    </row>
    <row r="64" spans="1:12" ht="12.75">
      <c r="A64" s="5" t="s">
        <v>1</v>
      </c>
      <c r="B64" s="6">
        <f aca="true" t="shared" si="0" ref="B64:J64">B5*13</f>
        <v>0</v>
      </c>
      <c r="C64" s="6">
        <f t="shared" si="0"/>
        <v>0</v>
      </c>
      <c r="D64" s="6">
        <f t="shared" si="0"/>
        <v>0</v>
      </c>
      <c r="E64" s="6">
        <f t="shared" si="0"/>
        <v>126.36000000000001</v>
      </c>
      <c r="F64" s="6">
        <f t="shared" si="0"/>
        <v>162.89</v>
      </c>
      <c r="G64" s="6">
        <f t="shared" si="0"/>
        <v>336.7</v>
      </c>
      <c r="H64" s="6">
        <f t="shared" si="0"/>
        <v>352.03999999999996</v>
      </c>
      <c r="I64" s="6">
        <f t="shared" si="0"/>
        <v>38.74</v>
      </c>
      <c r="J64" s="6">
        <f t="shared" si="0"/>
        <v>281.45</v>
      </c>
      <c r="L64" s="11"/>
    </row>
    <row r="65" spans="1:10" ht="12.75">
      <c r="A65" s="5" t="s">
        <v>2</v>
      </c>
      <c r="B65" s="6">
        <f aca="true" t="shared" si="1" ref="B65:J65">B6*13</f>
        <v>134.29</v>
      </c>
      <c r="C65" s="6">
        <f t="shared" si="1"/>
        <v>143.26</v>
      </c>
      <c r="D65" s="6">
        <f t="shared" si="1"/>
        <v>300.03999999999996</v>
      </c>
      <c r="E65" s="6">
        <f t="shared" si="1"/>
        <v>55.379999999999995</v>
      </c>
      <c r="F65" s="6">
        <f t="shared" si="1"/>
        <v>71.37</v>
      </c>
      <c r="G65" s="6">
        <f t="shared" si="1"/>
        <v>147.54999999999998</v>
      </c>
      <c r="H65" s="6">
        <f t="shared" si="1"/>
        <v>153.14</v>
      </c>
      <c r="I65" s="6">
        <f t="shared" si="1"/>
        <v>29.120000000000005</v>
      </c>
      <c r="J65" s="6">
        <f t="shared" si="1"/>
        <v>162.11</v>
      </c>
    </row>
    <row r="66" spans="1:10" ht="12.75">
      <c r="A66" s="5" t="s">
        <v>3</v>
      </c>
      <c r="B66" s="6">
        <f aca="true" t="shared" si="2" ref="B66:J66">B7*13</f>
        <v>93.99000000000001</v>
      </c>
      <c r="C66" s="6">
        <f t="shared" si="2"/>
        <v>110.88999999999999</v>
      </c>
      <c r="D66" s="6">
        <f t="shared" si="2"/>
        <v>231.78999999999996</v>
      </c>
      <c r="E66" s="6">
        <f t="shared" si="2"/>
        <v>55.379999999999995</v>
      </c>
      <c r="F66" s="6">
        <f t="shared" si="2"/>
        <v>71.37</v>
      </c>
      <c r="G66" s="6">
        <f t="shared" si="2"/>
        <v>147.54999999999998</v>
      </c>
      <c r="H66" s="6">
        <f t="shared" si="2"/>
        <v>147.42</v>
      </c>
      <c r="I66" s="6">
        <f t="shared" si="2"/>
        <v>22.88</v>
      </c>
      <c r="J66" s="6">
        <f t="shared" si="2"/>
        <v>145.47</v>
      </c>
    </row>
    <row r="67" spans="1:10" ht="12.75">
      <c r="A67" s="5" t="s">
        <v>4</v>
      </c>
      <c r="B67" s="6">
        <f aca="true" t="shared" si="3" ref="B67:J67">B8*13</f>
        <v>0</v>
      </c>
      <c r="C67" s="6">
        <f t="shared" si="3"/>
        <v>81.25</v>
      </c>
      <c r="D67" s="6">
        <f t="shared" si="3"/>
        <v>169.13</v>
      </c>
      <c r="E67" s="6">
        <f t="shared" si="3"/>
        <v>55.379999999999995</v>
      </c>
      <c r="F67" s="6">
        <f t="shared" si="3"/>
        <v>71.37</v>
      </c>
      <c r="G67" s="6">
        <f t="shared" si="3"/>
        <v>147.54999999999998</v>
      </c>
      <c r="H67" s="6">
        <f t="shared" si="3"/>
        <v>142.22</v>
      </c>
      <c r="I67" s="6">
        <f t="shared" si="3"/>
        <v>17.03</v>
      </c>
      <c r="J67" s="6">
        <f t="shared" si="3"/>
        <v>130</v>
      </c>
    </row>
    <row r="68" spans="1:10" ht="12.75">
      <c r="A68" s="5" t="s">
        <v>5</v>
      </c>
      <c r="B68" s="6">
        <f aca="true" t="shared" si="4" ref="B68:J68">B9*13</f>
        <v>0</v>
      </c>
      <c r="C68" s="6">
        <f t="shared" si="4"/>
        <v>29.77</v>
      </c>
      <c r="D68" s="6">
        <f t="shared" si="4"/>
        <v>60.58</v>
      </c>
      <c r="E68" s="6">
        <f t="shared" si="4"/>
        <v>0</v>
      </c>
      <c r="F68" s="6">
        <f t="shared" si="4"/>
        <v>0</v>
      </c>
      <c r="G68" s="6">
        <f t="shared" si="4"/>
        <v>0</v>
      </c>
      <c r="H68" s="6">
        <f t="shared" si="4"/>
        <v>5.2</v>
      </c>
      <c r="I68" s="6">
        <f t="shared" si="4"/>
        <v>5.72</v>
      </c>
      <c r="J68" s="6">
        <f t="shared" si="4"/>
        <v>15.209999999999999</v>
      </c>
    </row>
    <row r="69" spans="1:10" ht="12.75">
      <c r="A69" s="5" t="s">
        <v>6</v>
      </c>
      <c r="B69" s="6">
        <f aca="true" t="shared" si="5" ref="B69:J69">B10*13</f>
        <v>0</v>
      </c>
      <c r="C69" s="6">
        <f t="shared" si="5"/>
        <v>0</v>
      </c>
      <c r="D69" s="6">
        <f t="shared" si="5"/>
        <v>0</v>
      </c>
      <c r="E69" s="6">
        <f t="shared" si="5"/>
        <v>0</v>
      </c>
      <c r="F69" s="6">
        <f t="shared" si="5"/>
        <v>0</v>
      </c>
      <c r="G69" s="6">
        <f t="shared" si="5"/>
        <v>0</v>
      </c>
      <c r="H69" s="6">
        <f t="shared" si="5"/>
        <v>0</v>
      </c>
      <c r="I69" s="6">
        <f t="shared" si="5"/>
        <v>0</v>
      </c>
      <c r="J69" s="6">
        <f t="shared" si="5"/>
        <v>0</v>
      </c>
    </row>
    <row r="70" spans="1:10" ht="12.75">
      <c r="A70" s="5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5" t="s">
        <v>7</v>
      </c>
      <c r="B71" s="6">
        <f aca="true" t="shared" si="6" ref="B71:J71">B12*13</f>
        <v>0</v>
      </c>
      <c r="C71" s="6">
        <f t="shared" si="6"/>
        <v>0</v>
      </c>
      <c r="D71" s="6">
        <f t="shared" si="6"/>
        <v>0</v>
      </c>
      <c r="E71" s="6">
        <f t="shared" si="6"/>
        <v>33.54</v>
      </c>
      <c r="F71" s="6">
        <f t="shared" si="6"/>
        <v>43.16</v>
      </c>
      <c r="G71" s="6">
        <f t="shared" si="6"/>
        <v>89.31</v>
      </c>
      <c r="H71" s="6">
        <f t="shared" si="6"/>
        <v>63.83</v>
      </c>
      <c r="I71" s="6">
        <f t="shared" si="6"/>
        <v>13.39</v>
      </c>
      <c r="J71" s="6">
        <f t="shared" si="6"/>
        <v>51.48</v>
      </c>
    </row>
    <row r="72" spans="1:10" ht="12.75">
      <c r="A72" s="5" t="s">
        <v>8</v>
      </c>
      <c r="B72" s="6">
        <f aca="true" t="shared" si="7" ref="B72:J72">B13*13</f>
        <v>134.29</v>
      </c>
      <c r="C72" s="6">
        <f t="shared" si="7"/>
        <v>43.29</v>
      </c>
      <c r="D72" s="6">
        <f t="shared" si="7"/>
        <v>90.74000000000001</v>
      </c>
      <c r="E72" s="6">
        <f t="shared" si="7"/>
        <v>13</v>
      </c>
      <c r="F72" s="6">
        <f t="shared" si="7"/>
        <v>16.77</v>
      </c>
      <c r="G72" s="6">
        <f t="shared" si="7"/>
        <v>34.71</v>
      </c>
      <c r="H72" s="6">
        <f t="shared" si="7"/>
        <v>21.189999999999998</v>
      </c>
      <c r="I72" s="6">
        <f t="shared" si="7"/>
        <v>9.1</v>
      </c>
      <c r="J72" s="6">
        <f t="shared" si="7"/>
        <v>29.639999999999997</v>
      </c>
    </row>
    <row r="73" spans="1:10" ht="12.75">
      <c r="A73" s="5" t="s">
        <v>9</v>
      </c>
      <c r="B73" s="6">
        <f aca="true" t="shared" si="8" ref="B73:J73">B14*13</f>
        <v>87.23</v>
      </c>
      <c r="C73" s="6">
        <f t="shared" si="8"/>
        <v>24.83</v>
      </c>
      <c r="D73" s="6">
        <f t="shared" si="8"/>
        <v>51.74</v>
      </c>
      <c r="E73" s="6">
        <f t="shared" si="8"/>
        <v>13</v>
      </c>
      <c r="F73" s="6">
        <f t="shared" si="8"/>
        <v>16.77</v>
      </c>
      <c r="G73" s="6">
        <f t="shared" si="8"/>
        <v>34.71</v>
      </c>
      <c r="H73" s="6">
        <f t="shared" si="8"/>
        <v>17.939999999999998</v>
      </c>
      <c r="I73" s="6">
        <f t="shared" si="8"/>
        <v>5.59</v>
      </c>
      <c r="J73" s="6">
        <f t="shared" si="8"/>
        <v>20.150000000000002</v>
      </c>
    </row>
    <row r="74" spans="1:10" ht="12.75">
      <c r="A74" s="5" t="s">
        <v>10</v>
      </c>
      <c r="B74" s="6">
        <f aca="true" t="shared" si="9" ref="B74:J74">B15*13</f>
        <v>33.54</v>
      </c>
      <c r="C74" s="6">
        <f t="shared" si="9"/>
        <v>10.4</v>
      </c>
      <c r="D74" s="6">
        <f t="shared" si="9"/>
        <v>21.189999999999998</v>
      </c>
      <c r="E74" s="6">
        <f t="shared" si="9"/>
        <v>0</v>
      </c>
      <c r="F74" s="6">
        <f t="shared" si="9"/>
        <v>0</v>
      </c>
      <c r="G74" s="6">
        <f t="shared" si="9"/>
        <v>0</v>
      </c>
      <c r="H74" s="6">
        <f t="shared" si="9"/>
        <v>2.21</v>
      </c>
      <c r="I74" s="6">
        <f t="shared" si="9"/>
        <v>2.47</v>
      </c>
      <c r="J74" s="6">
        <f t="shared" si="9"/>
        <v>6.76</v>
      </c>
    </row>
    <row r="75" spans="1:10" ht="12.75">
      <c r="A75" s="5" t="s">
        <v>11</v>
      </c>
      <c r="B75" s="6">
        <f aca="true" t="shared" si="10" ref="B75:J75">B16*13</f>
        <v>0</v>
      </c>
      <c r="C75" s="6">
        <f t="shared" si="10"/>
        <v>0</v>
      </c>
      <c r="D75" s="6">
        <f t="shared" si="10"/>
        <v>0</v>
      </c>
      <c r="E75" s="6">
        <f t="shared" si="10"/>
        <v>0</v>
      </c>
      <c r="F75" s="6">
        <f t="shared" si="10"/>
        <v>0</v>
      </c>
      <c r="G75" s="6">
        <f t="shared" si="10"/>
        <v>0</v>
      </c>
      <c r="H75" s="6">
        <f t="shared" si="10"/>
        <v>0</v>
      </c>
      <c r="I75" s="6">
        <f t="shared" si="10"/>
        <v>0</v>
      </c>
      <c r="J75" s="6">
        <f t="shared" si="10"/>
        <v>0</v>
      </c>
    </row>
    <row r="76" spans="1:10" ht="12.75">
      <c r="A76" s="5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5" t="s">
        <v>12</v>
      </c>
      <c r="B77" s="6">
        <f aca="true" t="shared" si="11" ref="B77:J77">B18*13</f>
        <v>0</v>
      </c>
      <c r="C77" s="6">
        <f t="shared" si="11"/>
        <v>0</v>
      </c>
      <c r="D77" s="6">
        <f t="shared" si="11"/>
        <v>0</v>
      </c>
      <c r="E77" s="6">
        <f t="shared" si="11"/>
        <v>67.47</v>
      </c>
      <c r="F77" s="6">
        <f t="shared" si="11"/>
        <v>87.10000000000001</v>
      </c>
      <c r="G77" s="6">
        <f t="shared" si="11"/>
        <v>180.04999999999998</v>
      </c>
      <c r="H77" s="6">
        <f t="shared" si="11"/>
        <v>206.57</v>
      </c>
      <c r="I77" s="6">
        <f t="shared" si="11"/>
        <v>13.780000000000001</v>
      </c>
      <c r="J77" s="6">
        <f t="shared" si="11"/>
        <v>179.79</v>
      </c>
    </row>
    <row r="78" spans="1:10" ht="12.75">
      <c r="A78" s="5" t="s">
        <v>13</v>
      </c>
      <c r="B78" s="6">
        <f aca="true" t="shared" si="12" ref="B78:J78">B19*13</f>
        <v>47.06</v>
      </c>
      <c r="C78" s="6">
        <f t="shared" si="12"/>
        <v>47.58</v>
      </c>
      <c r="D78" s="6">
        <f t="shared" si="12"/>
        <v>99.45</v>
      </c>
      <c r="E78" s="6">
        <f t="shared" si="12"/>
        <v>22.62</v>
      </c>
      <c r="F78" s="6">
        <f t="shared" si="12"/>
        <v>29.25</v>
      </c>
      <c r="G78" s="6">
        <f t="shared" si="12"/>
        <v>60.45</v>
      </c>
      <c r="H78" s="6">
        <f t="shared" si="12"/>
        <v>66.3</v>
      </c>
      <c r="I78" s="6">
        <f t="shared" si="12"/>
        <v>10.27</v>
      </c>
      <c r="J78" s="6">
        <f t="shared" si="12"/>
        <v>66.43</v>
      </c>
    </row>
    <row r="79" spans="1:10" ht="12.75">
      <c r="A79" s="5" t="s">
        <v>14</v>
      </c>
      <c r="B79" s="6">
        <f aca="true" t="shared" si="13" ref="B79:J79">B20*13</f>
        <v>40.300000000000004</v>
      </c>
      <c r="C79" s="6">
        <f t="shared" si="13"/>
        <v>37.96</v>
      </c>
      <c r="D79" s="6">
        <f t="shared" si="13"/>
        <v>79.17</v>
      </c>
      <c r="E79" s="6">
        <f t="shared" si="13"/>
        <v>22.62</v>
      </c>
      <c r="F79" s="6">
        <f t="shared" si="13"/>
        <v>29.25</v>
      </c>
      <c r="G79" s="6">
        <f t="shared" si="13"/>
        <v>60.45</v>
      </c>
      <c r="H79" s="6">
        <f t="shared" si="13"/>
        <v>64.61</v>
      </c>
      <c r="I79" s="6">
        <f t="shared" si="13"/>
        <v>8.450000000000001</v>
      </c>
      <c r="J79" s="6">
        <f t="shared" si="13"/>
        <v>61.49000000000001</v>
      </c>
    </row>
    <row r="80" spans="1:10" ht="12.75">
      <c r="A80" s="5" t="s">
        <v>15</v>
      </c>
      <c r="B80" s="6">
        <f aca="true" t="shared" si="14" ref="B80:J80">B21*13</f>
        <v>26.909999999999997</v>
      </c>
      <c r="C80" s="6">
        <f t="shared" si="14"/>
        <v>29.120000000000005</v>
      </c>
      <c r="D80" s="6">
        <f t="shared" si="14"/>
        <v>60.45</v>
      </c>
      <c r="E80" s="6">
        <f t="shared" si="14"/>
        <v>22.62</v>
      </c>
      <c r="F80" s="6">
        <f t="shared" si="14"/>
        <v>29.25</v>
      </c>
      <c r="G80" s="6">
        <f t="shared" si="14"/>
        <v>60.45</v>
      </c>
      <c r="H80" s="6">
        <f t="shared" si="14"/>
        <v>63.05</v>
      </c>
      <c r="I80" s="6">
        <f t="shared" si="14"/>
        <v>6.76</v>
      </c>
      <c r="J80" s="6">
        <f t="shared" si="14"/>
        <v>56.94</v>
      </c>
    </row>
    <row r="81" spans="1:10" ht="12.75">
      <c r="A81" s="5" t="s">
        <v>16</v>
      </c>
      <c r="B81" s="6">
        <f aca="true" t="shared" si="15" ref="B81:J81">B22*13</f>
        <v>0</v>
      </c>
      <c r="C81" s="6">
        <f t="shared" si="15"/>
        <v>22.099999999999998</v>
      </c>
      <c r="D81" s="6">
        <f t="shared" si="15"/>
        <v>46.800000000000004</v>
      </c>
      <c r="E81" s="6">
        <f t="shared" si="15"/>
        <v>22.62</v>
      </c>
      <c r="F81" s="6">
        <f t="shared" si="15"/>
        <v>29.25</v>
      </c>
      <c r="G81" s="6">
        <f t="shared" si="15"/>
        <v>60.45</v>
      </c>
      <c r="H81" s="6">
        <f t="shared" si="15"/>
        <v>61.620000000000005</v>
      </c>
      <c r="I81" s="6">
        <f t="shared" si="15"/>
        <v>5.2</v>
      </c>
      <c r="J81" s="6">
        <f t="shared" si="15"/>
        <v>52.910000000000004</v>
      </c>
    </row>
    <row r="82" spans="1:10" ht="12.75">
      <c r="A82" s="5" t="s">
        <v>17</v>
      </c>
      <c r="B82" s="6">
        <f aca="true" t="shared" si="16" ref="B82:J82">B23*13</f>
        <v>0</v>
      </c>
      <c r="C82" s="6">
        <f t="shared" si="16"/>
        <v>5.59</v>
      </c>
      <c r="D82" s="6">
        <f t="shared" si="16"/>
        <v>10.92</v>
      </c>
      <c r="E82" s="6">
        <f t="shared" si="16"/>
        <v>0</v>
      </c>
      <c r="F82" s="6">
        <f t="shared" si="16"/>
        <v>0</v>
      </c>
      <c r="G82" s="6">
        <f t="shared" si="16"/>
        <v>0</v>
      </c>
      <c r="H82" s="6">
        <f t="shared" si="16"/>
        <v>1.43</v>
      </c>
      <c r="I82" s="6">
        <f t="shared" si="16"/>
        <v>1.56</v>
      </c>
      <c r="J82" s="6">
        <f t="shared" si="16"/>
        <v>4.16</v>
      </c>
    </row>
    <row r="83" spans="1:10" ht="12.75">
      <c r="A83" s="5" t="s">
        <v>18</v>
      </c>
      <c r="B83" s="6">
        <f>B24*13</f>
        <v>0</v>
      </c>
      <c r="C83" s="6">
        <f>C24*13</f>
        <v>0</v>
      </c>
      <c r="D83" s="6">
        <f>D24*13</f>
        <v>0</v>
      </c>
      <c r="E83" s="6">
        <f>E23*13</f>
        <v>0</v>
      </c>
      <c r="F83" s="6">
        <f>F24*13</f>
        <v>0</v>
      </c>
      <c r="G83" s="6">
        <f>G24*13</f>
        <v>0</v>
      </c>
      <c r="H83" s="6">
        <f>H24*13</f>
        <v>0</v>
      </c>
      <c r="I83" s="6">
        <f>I24*13</f>
        <v>0</v>
      </c>
      <c r="J83" s="6">
        <f>J24*13</f>
        <v>0</v>
      </c>
    </row>
    <row r="84" spans="1:10" ht="12.75">
      <c r="A84" s="5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5" t="s">
        <v>21</v>
      </c>
      <c r="B85" s="6">
        <f aca="true" t="shared" si="17" ref="B85:D89">B26*13</f>
        <v>0</v>
      </c>
      <c r="C85" s="6">
        <f t="shared" si="17"/>
        <v>0</v>
      </c>
      <c r="D85" s="6">
        <f t="shared" si="17"/>
        <v>0</v>
      </c>
      <c r="E85" s="6">
        <f>E25*13</f>
        <v>0</v>
      </c>
      <c r="F85" s="6">
        <f aca="true" t="shared" si="18" ref="F85:J89">F26*13</f>
        <v>34.84</v>
      </c>
      <c r="G85" s="6">
        <f t="shared" si="18"/>
        <v>72.02</v>
      </c>
      <c r="H85" s="6">
        <f t="shared" si="18"/>
        <v>31.98</v>
      </c>
      <c r="I85" s="6">
        <f t="shared" si="18"/>
        <v>6.76</v>
      </c>
      <c r="J85" s="6">
        <f t="shared" si="18"/>
        <v>36.01</v>
      </c>
    </row>
    <row r="86" spans="1:10" ht="12.75">
      <c r="A86" s="5" t="s">
        <v>19</v>
      </c>
      <c r="B86" s="6">
        <f t="shared" si="17"/>
        <v>47.06</v>
      </c>
      <c r="C86" s="6">
        <f t="shared" si="17"/>
        <v>20.54</v>
      </c>
      <c r="D86" s="6">
        <f t="shared" si="17"/>
        <v>42.51</v>
      </c>
      <c r="E86" s="6">
        <f>E26*13</f>
        <v>27.04</v>
      </c>
      <c r="F86" s="6">
        <f t="shared" si="18"/>
        <v>11.31</v>
      </c>
      <c r="G86" s="6">
        <f t="shared" si="18"/>
        <v>23.27</v>
      </c>
      <c r="H86" s="6">
        <f t="shared" si="18"/>
        <v>30.159999999999997</v>
      </c>
      <c r="I86" s="6">
        <f t="shared" si="18"/>
        <v>4.81</v>
      </c>
      <c r="J86" s="6">
        <f t="shared" si="18"/>
        <v>30.810000000000002</v>
      </c>
    </row>
    <row r="87" spans="1:10" ht="12.75">
      <c r="A87" s="5" t="s">
        <v>20</v>
      </c>
      <c r="B87" s="6">
        <f t="shared" si="17"/>
        <v>20.150000000000002</v>
      </c>
      <c r="C87" s="6">
        <f t="shared" si="17"/>
        <v>11.96</v>
      </c>
      <c r="D87" s="6">
        <f t="shared" si="17"/>
        <v>24.439999999999998</v>
      </c>
      <c r="E87" s="6">
        <f>E27*13</f>
        <v>8.71</v>
      </c>
      <c r="F87" s="6">
        <f t="shared" si="18"/>
        <v>11.31</v>
      </c>
      <c r="G87" s="6">
        <f t="shared" si="18"/>
        <v>23.27</v>
      </c>
      <c r="H87" s="6">
        <f t="shared" si="18"/>
        <v>28.6</v>
      </c>
      <c r="I87" s="6">
        <f t="shared" si="18"/>
        <v>3.12</v>
      </c>
      <c r="J87" s="6">
        <f t="shared" si="18"/>
        <v>26.389999999999997</v>
      </c>
    </row>
    <row r="88" spans="1:10" ht="12.75">
      <c r="A88" s="5" t="s">
        <v>22</v>
      </c>
      <c r="B88" s="6">
        <f t="shared" si="17"/>
        <v>6.76</v>
      </c>
      <c r="C88" s="6">
        <f t="shared" si="17"/>
        <v>3.7699999999999996</v>
      </c>
      <c r="D88" s="6">
        <f t="shared" si="17"/>
        <v>7.15</v>
      </c>
      <c r="E88" s="6">
        <f>E28*13</f>
        <v>8.71</v>
      </c>
      <c r="F88" s="6">
        <f t="shared" si="18"/>
        <v>0</v>
      </c>
      <c r="G88" s="6">
        <f t="shared" si="18"/>
        <v>0</v>
      </c>
      <c r="H88" s="6">
        <f t="shared" si="18"/>
        <v>1.04</v>
      </c>
      <c r="I88" s="6">
        <f t="shared" si="18"/>
        <v>0</v>
      </c>
      <c r="J88" s="6">
        <f t="shared" si="18"/>
        <v>3.25</v>
      </c>
    </row>
    <row r="89" spans="1:10" ht="12.75">
      <c r="A89" s="5" t="s">
        <v>23</v>
      </c>
      <c r="B89" s="6">
        <f t="shared" si="17"/>
        <v>0</v>
      </c>
      <c r="C89" s="6">
        <f t="shared" si="17"/>
        <v>0</v>
      </c>
      <c r="D89" s="6">
        <f t="shared" si="17"/>
        <v>0</v>
      </c>
      <c r="E89" s="6">
        <f>E29*13</f>
        <v>0</v>
      </c>
      <c r="F89" s="6">
        <f t="shared" si="18"/>
        <v>0</v>
      </c>
      <c r="G89" s="6">
        <f t="shared" si="18"/>
        <v>0</v>
      </c>
      <c r="H89" s="6">
        <f t="shared" si="18"/>
        <v>0</v>
      </c>
      <c r="I89" s="6">
        <f t="shared" si="18"/>
        <v>0</v>
      </c>
      <c r="J89" s="6">
        <f t="shared" si="18"/>
        <v>0</v>
      </c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1" ht="12.75">
      <c r="A92" s="25" t="s">
        <v>30</v>
      </c>
      <c r="B92" s="25"/>
      <c r="C92" s="25"/>
      <c r="D92" s="25"/>
      <c r="E92" s="25"/>
      <c r="F92" s="25"/>
      <c r="G92" s="25"/>
      <c r="H92" s="25"/>
      <c r="I92" s="25"/>
      <c r="J92" s="25"/>
      <c r="K92" s="26"/>
    </row>
    <row r="93" spans="1:11" ht="12.75">
      <c r="A93" s="25" t="s">
        <v>24</v>
      </c>
      <c r="B93" s="25"/>
      <c r="C93" s="25"/>
      <c r="D93" s="25"/>
      <c r="E93" s="25"/>
      <c r="F93" s="25"/>
      <c r="G93" s="25"/>
      <c r="H93" s="25"/>
      <c r="I93" s="25"/>
      <c r="J93" s="25"/>
      <c r="K93" s="26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1" ht="12.75">
      <c r="A96" s="27" t="s">
        <v>39</v>
      </c>
      <c r="B96" s="29"/>
      <c r="C96" s="29"/>
      <c r="D96" s="29"/>
      <c r="E96" s="29"/>
      <c r="F96" s="29"/>
      <c r="G96" s="29"/>
      <c r="H96" s="29"/>
      <c r="I96" s="29"/>
      <c r="J96" s="29"/>
      <c r="K96" s="30"/>
    </row>
    <row r="97" spans="1:11" ht="12.75">
      <c r="A97" s="27" t="s">
        <v>40</v>
      </c>
      <c r="B97" s="29"/>
      <c r="C97" s="29"/>
      <c r="D97" s="29"/>
      <c r="E97" s="29"/>
      <c r="F97" s="29"/>
      <c r="G97" s="29"/>
      <c r="H97" s="29"/>
      <c r="I97" s="29"/>
      <c r="J97" s="29"/>
      <c r="K97" s="30"/>
    </row>
    <row r="98" spans="1:11" ht="12.75">
      <c r="A98" s="7" t="s">
        <v>25</v>
      </c>
      <c r="B98" s="8">
        <v>36892</v>
      </c>
      <c r="C98" s="8">
        <v>37257</v>
      </c>
      <c r="D98" s="8">
        <v>37622</v>
      </c>
      <c r="E98" s="8">
        <v>37987</v>
      </c>
      <c r="F98" s="8">
        <v>38384</v>
      </c>
      <c r="G98" s="8">
        <v>38717</v>
      </c>
      <c r="H98" s="8">
        <v>39083</v>
      </c>
      <c r="I98" s="8">
        <v>39539</v>
      </c>
      <c r="J98" s="8">
        <v>39814</v>
      </c>
      <c r="K98" s="5" t="s">
        <v>37</v>
      </c>
    </row>
    <row r="99" spans="1:11" ht="12.75">
      <c r="A99" s="23" t="s">
        <v>84</v>
      </c>
      <c r="B99" s="23"/>
      <c r="C99" s="9"/>
      <c r="D99" s="9"/>
      <c r="E99" s="9"/>
      <c r="F99" s="9"/>
      <c r="G99" s="10"/>
      <c r="H99" s="10"/>
      <c r="I99" s="6">
        <v>0</v>
      </c>
      <c r="J99" s="10">
        <v>3.25</v>
      </c>
      <c r="K99" s="6">
        <f aca="true" t="shared" si="19" ref="K99:K113">SUM(C99:J99)</f>
        <v>3.25</v>
      </c>
    </row>
    <row r="100" spans="1:11" ht="12.75">
      <c r="A100" s="24" t="s">
        <v>85</v>
      </c>
      <c r="B100" s="24"/>
      <c r="C100" s="9"/>
      <c r="D100" s="9"/>
      <c r="E100" s="9"/>
      <c r="F100" s="9"/>
      <c r="G100" s="10"/>
      <c r="H100" s="10"/>
      <c r="I100" s="10">
        <v>1.56</v>
      </c>
      <c r="J100" s="10">
        <v>4.16</v>
      </c>
      <c r="K100" s="6">
        <f t="shared" si="19"/>
        <v>5.720000000000001</v>
      </c>
    </row>
    <row r="101" spans="1:11" ht="12.75">
      <c r="A101" s="24" t="s">
        <v>86</v>
      </c>
      <c r="B101" s="24"/>
      <c r="C101" s="9"/>
      <c r="D101" s="9"/>
      <c r="E101" s="9"/>
      <c r="F101" s="9"/>
      <c r="G101" s="10"/>
      <c r="H101" s="10">
        <v>1.43</v>
      </c>
      <c r="I101" s="10">
        <v>1.56</v>
      </c>
      <c r="J101" s="10">
        <v>4.16</v>
      </c>
      <c r="K101" s="6">
        <f t="shared" si="19"/>
        <v>7.15</v>
      </c>
    </row>
    <row r="102" spans="1:11" ht="12.75">
      <c r="A102" s="21" t="s">
        <v>80</v>
      </c>
      <c r="B102" s="22"/>
      <c r="C102" s="9"/>
      <c r="D102" s="9"/>
      <c r="E102" s="9"/>
      <c r="F102" s="9"/>
      <c r="G102" s="10"/>
      <c r="H102" s="10">
        <v>0.26</v>
      </c>
      <c r="I102" s="10">
        <v>1.56</v>
      </c>
      <c r="J102" s="10">
        <v>4.03</v>
      </c>
      <c r="K102" s="6">
        <f t="shared" si="19"/>
        <v>5.8500000000000005</v>
      </c>
    </row>
    <row r="103" spans="1:11" ht="12.75">
      <c r="A103" s="24" t="s">
        <v>81</v>
      </c>
      <c r="B103" s="24"/>
      <c r="C103" s="9"/>
      <c r="D103" s="9"/>
      <c r="E103" s="9"/>
      <c r="F103" s="9"/>
      <c r="G103" s="10"/>
      <c r="H103" s="10"/>
      <c r="I103" s="6">
        <v>1.56</v>
      </c>
      <c r="J103" s="10">
        <v>4.03</v>
      </c>
      <c r="K103" s="6">
        <f t="shared" si="19"/>
        <v>5.59</v>
      </c>
    </row>
    <row r="104" spans="1:11" ht="12.75">
      <c r="A104" s="24" t="s">
        <v>82</v>
      </c>
      <c r="B104" s="24"/>
      <c r="C104" s="9"/>
      <c r="D104" s="9"/>
      <c r="E104" s="9"/>
      <c r="F104" s="9"/>
      <c r="G104" s="10"/>
      <c r="H104" s="10"/>
      <c r="I104" s="10"/>
      <c r="J104" s="10">
        <v>4.03</v>
      </c>
      <c r="K104" s="6">
        <f t="shared" si="19"/>
        <v>4.03</v>
      </c>
    </row>
    <row r="105" spans="1:11" ht="12.75">
      <c r="A105" s="24" t="s">
        <v>83</v>
      </c>
      <c r="B105" s="24"/>
      <c r="C105" s="9"/>
      <c r="D105" s="9"/>
      <c r="E105" s="9"/>
      <c r="F105" s="9"/>
      <c r="G105" s="10"/>
      <c r="H105" s="10">
        <v>0.26</v>
      </c>
      <c r="I105" s="10">
        <v>1.56</v>
      </c>
      <c r="J105" s="10">
        <v>4.03</v>
      </c>
      <c r="K105" s="6">
        <f t="shared" si="19"/>
        <v>5.8500000000000005</v>
      </c>
    </row>
    <row r="106" spans="1:11" ht="12.75">
      <c r="A106" s="24" t="s">
        <v>87</v>
      </c>
      <c r="B106" s="24"/>
      <c r="C106" s="9"/>
      <c r="D106" s="9"/>
      <c r="E106" s="9"/>
      <c r="F106" s="9"/>
      <c r="G106" s="10"/>
      <c r="H106" s="10"/>
      <c r="I106" s="10">
        <v>2.47</v>
      </c>
      <c r="J106" s="10">
        <v>6.76</v>
      </c>
      <c r="K106" s="6">
        <f t="shared" si="19"/>
        <v>9.23</v>
      </c>
    </row>
    <row r="107" spans="1:11" ht="12.75">
      <c r="A107" s="24" t="s">
        <v>88</v>
      </c>
      <c r="B107" s="24"/>
      <c r="C107" s="9"/>
      <c r="D107" s="9"/>
      <c r="E107" s="9"/>
      <c r="F107" s="9"/>
      <c r="G107" s="10"/>
      <c r="H107" s="10">
        <v>2.21</v>
      </c>
      <c r="I107" s="10">
        <v>2.47</v>
      </c>
      <c r="J107" s="10">
        <v>6.76</v>
      </c>
      <c r="K107" s="6">
        <f t="shared" si="19"/>
        <v>11.44</v>
      </c>
    </row>
    <row r="108" spans="1:11" ht="12.75">
      <c r="A108" s="24" t="s">
        <v>89</v>
      </c>
      <c r="B108" s="24"/>
      <c r="C108" s="9"/>
      <c r="D108" s="9"/>
      <c r="E108" s="9"/>
      <c r="F108" s="9"/>
      <c r="G108" s="10"/>
      <c r="H108" s="10"/>
      <c r="I108" s="10">
        <v>2.47</v>
      </c>
      <c r="J108" s="10">
        <v>6.76</v>
      </c>
      <c r="K108" s="6">
        <f t="shared" si="19"/>
        <v>9.23</v>
      </c>
    </row>
    <row r="109" spans="1:11" ht="12.75">
      <c r="A109" s="24" t="s">
        <v>90</v>
      </c>
      <c r="B109" s="24"/>
      <c r="C109" s="9">
        <v>10.4</v>
      </c>
      <c r="D109" s="9">
        <v>21.19</v>
      </c>
      <c r="E109" s="9">
        <v>0</v>
      </c>
      <c r="F109" s="9">
        <v>0</v>
      </c>
      <c r="G109" s="10"/>
      <c r="H109" s="10">
        <v>17.94</v>
      </c>
      <c r="I109" s="10">
        <v>5.59</v>
      </c>
      <c r="J109" s="10">
        <v>20.15</v>
      </c>
      <c r="K109" s="6">
        <f t="shared" si="19"/>
        <v>75.27000000000001</v>
      </c>
    </row>
    <row r="110" spans="1:11" ht="12.75">
      <c r="A110" s="24" t="s">
        <v>91</v>
      </c>
      <c r="B110" s="24"/>
      <c r="C110" s="9">
        <v>10.4</v>
      </c>
      <c r="D110" s="9">
        <v>21.19</v>
      </c>
      <c r="E110" s="9">
        <v>0</v>
      </c>
      <c r="F110" s="9">
        <v>0</v>
      </c>
      <c r="G110" s="10">
        <v>0</v>
      </c>
      <c r="H110" s="10">
        <v>63.83</v>
      </c>
      <c r="I110" s="10">
        <v>13.39</v>
      </c>
      <c r="J110" s="10">
        <v>51.48</v>
      </c>
      <c r="K110" s="6">
        <f t="shared" si="19"/>
        <v>160.29</v>
      </c>
    </row>
    <row r="111" spans="1:11" ht="12.75">
      <c r="A111" s="24" t="s">
        <v>92</v>
      </c>
      <c r="B111" s="24"/>
      <c r="C111" s="9"/>
      <c r="D111" s="9"/>
      <c r="E111" s="9"/>
      <c r="F111" s="9"/>
      <c r="G111" s="10"/>
      <c r="H111" s="10"/>
      <c r="I111" s="10"/>
      <c r="J111" s="10">
        <v>15.21</v>
      </c>
      <c r="K111" s="6">
        <f t="shared" si="19"/>
        <v>15.21</v>
      </c>
    </row>
    <row r="112" spans="1:11" ht="12.75">
      <c r="A112" s="24" t="s">
        <v>93</v>
      </c>
      <c r="B112" s="24"/>
      <c r="C112" s="9"/>
      <c r="D112" s="9"/>
      <c r="E112" s="9"/>
      <c r="F112" s="9"/>
      <c r="G112" s="10"/>
      <c r="H112" s="10"/>
      <c r="I112" s="10"/>
      <c r="J112" s="10">
        <v>15.21</v>
      </c>
      <c r="K112" s="6">
        <f t="shared" si="19"/>
        <v>15.21</v>
      </c>
    </row>
    <row r="113" spans="1:11" ht="12.75">
      <c r="A113" s="24" t="s">
        <v>94</v>
      </c>
      <c r="B113" s="24"/>
      <c r="C113" s="9">
        <v>29.77</v>
      </c>
      <c r="D113" s="9">
        <v>60.58</v>
      </c>
      <c r="E113" s="9">
        <v>0</v>
      </c>
      <c r="F113" s="9">
        <v>0</v>
      </c>
      <c r="G113" s="10">
        <v>0</v>
      </c>
      <c r="H113" s="10">
        <v>142.22</v>
      </c>
      <c r="I113" s="10">
        <v>17.03</v>
      </c>
      <c r="J113" s="10">
        <v>130</v>
      </c>
      <c r="K113" s="6">
        <f t="shared" si="19"/>
        <v>379.6</v>
      </c>
    </row>
    <row r="114" spans="1:12" ht="12.75">
      <c r="A114" s="18" t="s">
        <v>79</v>
      </c>
      <c r="B114" s="19"/>
      <c r="C114" s="18">
        <f aca="true" t="shared" si="20" ref="C114:J114">SUM(C99:C113)</f>
        <v>50.57</v>
      </c>
      <c r="D114" s="19">
        <f t="shared" si="20"/>
        <v>102.96000000000001</v>
      </c>
      <c r="E114" s="19">
        <f t="shared" si="20"/>
        <v>0</v>
      </c>
      <c r="F114" s="18">
        <f t="shared" si="20"/>
        <v>0</v>
      </c>
      <c r="G114" s="18">
        <f t="shared" si="20"/>
        <v>0</v>
      </c>
      <c r="H114" s="19">
        <f t="shared" si="20"/>
        <v>228.15</v>
      </c>
      <c r="I114" s="18">
        <f t="shared" si="20"/>
        <v>51.220000000000006</v>
      </c>
      <c r="J114" s="18">
        <f t="shared" si="20"/>
        <v>280.02</v>
      </c>
      <c r="K114" s="19">
        <f>SUM(K99:K113)</f>
        <v>712.92</v>
      </c>
      <c r="L114" s="11"/>
    </row>
    <row r="115" spans="1:11" ht="12.75">
      <c r="A115" s="17"/>
      <c r="B115" s="16"/>
      <c r="C115" s="12"/>
      <c r="D115" s="16"/>
      <c r="E115" s="12"/>
      <c r="F115" s="12"/>
      <c r="G115" s="12"/>
      <c r="H115" s="12"/>
      <c r="I115" s="12"/>
      <c r="J115" s="12"/>
      <c r="K115" s="16"/>
    </row>
    <row r="116" spans="1:11" ht="12.75">
      <c r="A116" s="25" t="s">
        <v>31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6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</sheetData>
  <sheetProtection/>
  <mergeCells count="125">
    <mergeCell ref="A1:J1"/>
    <mergeCell ref="A99:B99"/>
    <mergeCell ref="A100:B100"/>
    <mergeCell ref="E54:F54"/>
    <mergeCell ref="G54:H54"/>
    <mergeCell ref="I52:J52"/>
    <mergeCell ref="I53:J53"/>
    <mergeCell ref="I42:J42"/>
    <mergeCell ref="A51:B51"/>
    <mergeCell ref="C54:D54"/>
    <mergeCell ref="A101:B101"/>
    <mergeCell ref="A102:B102"/>
    <mergeCell ref="A103:B103"/>
    <mergeCell ref="A104:B104"/>
    <mergeCell ref="A111:B111"/>
    <mergeCell ref="A106:B106"/>
    <mergeCell ref="A107:B107"/>
    <mergeCell ref="A108:B108"/>
    <mergeCell ref="I51:J51"/>
    <mergeCell ref="A112:B112"/>
    <mergeCell ref="A113:B113"/>
    <mergeCell ref="I54:J54"/>
    <mergeCell ref="A55:B55"/>
    <mergeCell ref="C55:D55"/>
    <mergeCell ref="E55:F55"/>
    <mergeCell ref="G55:H55"/>
    <mergeCell ref="I55:J55"/>
    <mergeCell ref="A54:B54"/>
    <mergeCell ref="A42:B42"/>
    <mergeCell ref="C42:D42"/>
    <mergeCell ref="E42:F42"/>
    <mergeCell ref="C52:D52"/>
    <mergeCell ref="E52:F52"/>
    <mergeCell ref="A47:B47"/>
    <mergeCell ref="A44:B44"/>
    <mergeCell ref="A45:B45"/>
    <mergeCell ref="C43:D43"/>
    <mergeCell ref="C47:D47"/>
    <mergeCell ref="G47:H47"/>
    <mergeCell ref="C51:D51"/>
    <mergeCell ref="E51:F51"/>
    <mergeCell ref="G51:H51"/>
    <mergeCell ref="C50:D50"/>
    <mergeCell ref="E50:F50"/>
    <mergeCell ref="G50:H50"/>
    <mergeCell ref="C48:D48"/>
    <mergeCell ref="E56:F56"/>
    <mergeCell ref="G56:H56"/>
    <mergeCell ref="I56:J56"/>
    <mergeCell ref="A52:B52"/>
    <mergeCell ref="G52:H52"/>
    <mergeCell ref="A53:B53"/>
    <mergeCell ref="C53:D53"/>
    <mergeCell ref="E53:F53"/>
    <mergeCell ref="G53:H53"/>
    <mergeCell ref="A62:J62"/>
    <mergeCell ref="E48:F48"/>
    <mergeCell ref="G48:H48"/>
    <mergeCell ref="I48:J48"/>
    <mergeCell ref="A49:B49"/>
    <mergeCell ref="C49:D49"/>
    <mergeCell ref="E49:F49"/>
    <mergeCell ref="I50:J50"/>
    <mergeCell ref="A56:B56"/>
    <mergeCell ref="C56:D56"/>
    <mergeCell ref="A92:K92"/>
    <mergeCell ref="A58:K58"/>
    <mergeCell ref="A93:K93"/>
    <mergeCell ref="A116:K116"/>
    <mergeCell ref="A96:K96"/>
    <mergeCell ref="A97:K97"/>
    <mergeCell ref="A109:B109"/>
    <mergeCell ref="A105:B105"/>
    <mergeCell ref="A110:B110"/>
    <mergeCell ref="A61:J61"/>
    <mergeCell ref="A50:B50"/>
    <mergeCell ref="I46:J46"/>
    <mergeCell ref="E46:F46"/>
    <mergeCell ref="A46:B46"/>
    <mergeCell ref="I47:J47"/>
    <mergeCell ref="A48:B48"/>
    <mergeCell ref="G46:H46"/>
    <mergeCell ref="G49:H49"/>
    <mergeCell ref="I49:J49"/>
    <mergeCell ref="E47:F47"/>
    <mergeCell ref="E41:F41"/>
    <mergeCell ref="G39:H39"/>
    <mergeCell ref="G40:H40"/>
    <mergeCell ref="I40:J40"/>
    <mergeCell ref="I41:J41"/>
    <mergeCell ref="G41:H41"/>
    <mergeCell ref="E43:F43"/>
    <mergeCell ref="E44:F44"/>
    <mergeCell ref="E45:F45"/>
    <mergeCell ref="I44:J44"/>
    <mergeCell ref="G44:H44"/>
    <mergeCell ref="G45:H45"/>
    <mergeCell ref="I43:J43"/>
    <mergeCell ref="G43:H43"/>
    <mergeCell ref="C44:D44"/>
    <mergeCell ref="C45:D45"/>
    <mergeCell ref="C46:D46"/>
    <mergeCell ref="A37:J37"/>
    <mergeCell ref="A39:B39"/>
    <mergeCell ref="A40:B40"/>
    <mergeCell ref="A41:B41"/>
    <mergeCell ref="A43:B43"/>
    <mergeCell ref="I45:J45"/>
    <mergeCell ref="G42:H42"/>
    <mergeCell ref="C40:D40"/>
    <mergeCell ref="C41:D41"/>
    <mergeCell ref="A2:J2"/>
    <mergeCell ref="A3:J3"/>
    <mergeCell ref="A33:K33"/>
    <mergeCell ref="A34:K34"/>
    <mergeCell ref="A36:J36"/>
    <mergeCell ref="A38:B38"/>
    <mergeCell ref="C38:D38"/>
    <mergeCell ref="E40:F40"/>
    <mergeCell ref="E38:F38"/>
    <mergeCell ref="G38:H38"/>
    <mergeCell ref="I38:J38"/>
    <mergeCell ref="C39:D39"/>
    <mergeCell ref="I39:J39"/>
    <mergeCell ref="E39:F39"/>
  </mergeCells>
  <printOptions/>
  <pageMargins left="0.75" right="0.75" top="1" bottom="1" header="0.5" footer="0.5"/>
  <pageSetup horizontalDpi="600" verticalDpi="600" orientation="landscape" paperSize="9" scale="80" r:id="rId1"/>
  <rowBreaks count="2" manualBreakCount="2">
    <brk id="35" max="255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2" max="3" width="10.57421875" style="0" customWidth="1"/>
    <col min="4" max="5" width="10.7109375" style="0" customWidth="1"/>
    <col min="6" max="6" width="11.00390625" style="0" customWidth="1"/>
    <col min="7" max="8" width="11.28125" style="0" customWidth="1"/>
    <col min="9" max="9" width="11.421875" style="0" customWidth="1"/>
    <col min="10" max="10" width="12.28125" style="0" customWidth="1"/>
  </cols>
  <sheetData>
    <row r="1" spans="1:10" ht="12.7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1" t="s">
        <v>0</v>
      </c>
      <c r="B3" s="2">
        <v>36892</v>
      </c>
      <c r="C3" s="2">
        <v>37257</v>
      </c>
      <c r="D3" s="2">
        <v>37622</v>
      </c>
      <c r="E3" s="2">
        <v>37987</v>
      </c>
      <c r="F3" s="2">
        <v>38384</v>
      </c>
      <c r="G3" s="2">
        <v>38717</v>
      </c>
      <c r="H3" s="2">
        <v>39114</v>
      </c>
      <c r="I3" s="2">
        <v>39539</v>
      </c>
      <c r="J3" s="2">
        <v>39814</v>
      </c>
    </row>
    <row r="4" spans="1:10" ht="12.75">
      <c r="A4" s="1" t="s">
        <v>1</v>
      </c>
      <c r="B4" s="3">
        <v>0</v>
      </c>
      <c r="C4" s="3">
        <v>0</v>
      </c>
      <c r="D4" s="3">
        <v>0</v>
      </c>
      <c r="E4" s="3">
        <v>5.46</v>
      </c>
      <c r="F4" s="3">
        <v>2.5</v>
      </c>
      <c r="G4" s="3">
        <v>14.55</v>
      </c>
      <c r="H4" s="3">
        <v>16.14</v>
      </c>
      <c r="I4" s="3">
        <v>1.67</v>
      </c>
      <c r="J4" s="3">
        <v>11.65</v>
      </c>
    </row>
    <row r="5" spans="1:10" ht="12.75">
      <c r="A5" s="1" t="s">
        <v>2</v>
      </c>
      <c r="B5" s="3">
        <v>10.33</v>
      </c>
      <c r="C5" s="3">
        <v>4.77</v>
      </c>
      <c r="D5" s="3">
        <v>10.07</v>
      </c>
      <c r="E5" s="3">
        <v>0</v>
      </c>
      <c r="F5" s="3">
        <v>0</v>
      </c>
      <c r="G5" s="3">
        <v>0</v>
      </c>
      <c r="H5" s="3">
        <v>0.84</v>
      </c>
      <c r="I5" s="3">
        <v>0.93</v>
      </c>
      <c r="J5" s="3">
        <v>2.47</v>
      </c>
    </row>
    <row r="6" spans="1:10" ht="12.75">
      <c r="A6" s="1" t="s">
        <v>3</v>
      </c>
      <c r="B6" s="3">
        <v>7.23</v>
      </c>
      <c r="C6" s="3">
        <v>2.28</v>
      </c>
      <c r="D6" s="3">
        <v>4.82</v>
      </c>
      <c r="E6" s="3">
        <v>0</v>
      </c>
      <c r="F6" s="3">
        <v>0</v>
      </c>
      <c r="G6" s="3">
        <v>0</v>
      </c>
      <c r="H6" s="3">
        <v>0.4</v>
      </c>
      <c r="I6" s="3">
        <v>0.45</v>
      </c>
      <c r="J6" s="3">
        <v>1.19</v>
      </c>
    </row>
    <row r="7" spans="1:10" ht="12.75">
      <c r="A7" s="1" t="s">
        <v>33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3" ht="12.75">
      <c r="A8" s="1"/>
      <c r="B8" s="3"/>
      <c r="C8" s="3"/>
      <c r="D8" s="3"/>
      <c r="E8" s="3"/>
      <c r="F8" s="3"/>
      <c r="G8" s="3"/>
      <c r="H8" s="3"/>
      <c r="I8" s="3"/>
      <c r="J8" s="3"/>
      <c r="M8">
        <v>13</v>
      </c>
    </row>
    <row r="9" spans="1:10" ht="12.75">
      <c r="A9" s="1" t="s">
        <v>12</v>
      </c>
      <c r="B9" s="3">
        <v>0</v>
      </c>
      <c r="C9" s="3">
        <v>0</v>
      </c>
      <c r="D9" s="3">
        <v>0</v>
      </c>
      <c r="E9" s="3">
        <v>3.45</v>
      </c>
      <c r="F9" s="3">
        <v>7.9</v>
      </c>
      <c r="G9" s="3">
        <v>9.2</v>
      </c>
      <c r="H9" s="3">
        <v>11.15</v>
      </c>
      <c r="I9" s="3">
        <v>0.66</v>
      </c>
      <c r="J9" s="3">
        <v>9.67</v>
      </c>
    </row>
    <row r="10" spans="1:10" ht="12.75">
      <c r="A10" s="1" t="s">
        <v>13</v>
      </c>
      <c r="B10" s="3">
        <v>3.62</v>
      </c>
      <c r="C10" s="3">
        <v>3.96</v>
      </c>
      <c r="D10" s="3">
        <v>4.05</v>
      </c>
      <c r="E10" s="3">
        <v>0</v>
      </c>
      <c r="F10" s="3">
        <v>0</v>
      </c>
      <c r="G10" s="3">
        <v>0</v>
      </c>
      <c r="H10" s="3">
        <v>0.36</v>
      </c>
      <c r="I10" s="3">
        <v>0.39</v>
      </c>
      <c r="J10" s="3">
        <v>1.04</v>
      </c>
    </row>
    <row r="11" spans="1:10" ht="12.75">
      <c r="A11" s="1" t="s">
        <v>14</v>
      </c>
      <c r="B11" s="3">
        <v>3.1</v>
      </c>
      <c r="C11" s="3">
        <v>0.68</v>
      </c>
      <c r="D11" s="3">
        <v>2.49</v>
      </c>
      <c r="E11" s="3">
        <v>0</v>
      </c>
      <c r="F11" s="3">
        <v>0</v>
      </c>
      <c r="G11" s="3">
        <v>0</v>
      </c>
      <c r="H11" s="3">
        <v>0.23</v>
      </c>
      <c r="I11" s="3">
        <v>0.25</v>
      </c>
      <c r="J11" s="3">
        <v>0.66</v>
      </c>
    </row>
    <row r="12" spans="1:10" ht="12.75">
      <c r="A12" s="1" t="s">
        <v>15</v>
      </c>
      <c r="B12" s="3">
        <v>2.07</v>
      </c>
      <c r="C12" s="3">
        <v>0</v>
      </c>
      <c r="D12" s="3">
        <v>1.05</v>
      </c>
      <c r="E12" s="3">
        <v>0</v>
      </c>
      <c r="F12" s="3">
        <v>0</v>
      </c>
      <c r="G12" s="3">
        <v>0</v>
      </c>
      <c r="H12" s="3">
        <v>0.02</v>
      </c>
      <c r="I12" s="3">
        <v>0.12</v>
      </c>
      <c r="J12" s="3">
        <v>0.31</v>
      </c>
    </row>
    <row r="13" spans="1:10" ht="12.75">
      <c r="A13" s="1" t="s">
        <v>34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5" t="s">
        <v>30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.75">
      <c r="A17" s="25" t="s">
        <v>35</v>
      </c>
      <c r="B17" s="25"/>
      <c r="C17" s="25"/>
      <c r="D17" s="25"/>
      <c r="E17" s="25"/>
      <c r="F17" s="25"/>
      <c r="G17" s="25"/>
      <c r="H17" s="25"/>
      <c r="I17" s="25"/>
      <c r="J17" s="25"/>
    </row>
    <row r="20" spans="1:10" ht="12.75">
      <c r="A20" s="23" t="s">
        <v>44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23" t="s">
        <v>36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1" t="s">
        <v>0</v>
      </c>
      <c r="B22" s="2">
        <v>36892</v>
      </c>
      <c r="C22" s="2">
        <v>37257</v>
      </c>
      <c r="D22" s="2">
        <v>37622</v>
      </c>
      <c r="E22" s="2">
        <v>37987</v>
      </c>
      <c r="F22" s="2">
        <v>38384</v>
      </c>
      <c r="G22" s="2">
        <v>38717</v>
      </c>
      <c r="H22" s="2">
        <v>39114</v>
      </c>
      <c r="I22" s="2">
        <v>39539</v>
      </c>
      <c r="J22" s="2">
        <v>39814</v>
      </c>
    </row>
    <row r="23" spans="1:10" ht="12.75">
      <c r="A23" s="1" t="s">
        <v>1</v>
      </c>
      <c r="B23" s="3">
        <f aca="true" t="shared" si="0" ref="B23:J23">+B4*$M$8</f>
        <v>0</v>
      </c>
      <c r="C23" s="3">
        <f t="shared" si="0"/>
        <v>0</v>
      </c>
      <c r="D23" s="3">
        <f t="shared" si="0"/>
        <v>0</v>
      </c>
      <c r="E23" s="3">
        <f t="shared" si="0"/>
        <v>70.98</v>
      </c>
      <c r="F23" s="3">
        <f t="shared" si="0"/>
        <v>32.5</v>
      </c>
      <c r="G23" s="3">
        <f t="shared" si="0"/>
        <v>189.15</v>
      </c>
      <c r="H23" s="3">
        <f t="shared" si="0"/>
        <v>209.82</v>
      </c>
      <c r="I23" s="3">
        <f t="shared" si="0"/>
        <v>21.71</v>
      </c>
      <c r="J23" s="3">
        <f t="shared" si="0"/>
        <v>151.45000000000002</v>
      </c>
    </row>
    <row r="24" spans="1:10" ht="12.75">
      <c r="A24" s="1" t="s">
        <v>2</v>
      </c>
      <c r="B24" s="3">
        <v>10.33</v>
      </c>
      <c r="C24" s="3">
        <v>4.77</v>
      </c>
      <c r="D24" s="3">
        <v>10.07</v>
      </c>
      <c r="E24" s="3">
        <v>0</v>
      </c>
      <c r="F24" s="3">
        <v>0</v>
      </c>
      <c r="G24" s="3">
        <v>0</v>
      </c>
      <c r="H24" s="3">
        <v>0.84</v>
      </c>
      <c r="I24" s="3">
        <v>0.93</v>
      </c>
      <c r="J24" s="3">
        <v>2.47</v>
      </c>
    </row>
    <row r="25" spans="1:10" ht="12.75">
      <c r="A25" s="1" t="s">
        <v>3</v>
      </c>
      <c r="B25" s="3">
        <v>7.23</v>
      </c>
      <c r="C25" s="3">
        <v>2.28</v>
      </c>
      <c r="D25" s="3">
        <v>4.82</v>
      </c>
      <c r="E25" s="3">
        <v>0</v>
      </c>
      <c r="F25" s="3">
        <v>0</v>
      </c>
      <c r="G25" s="3">
        <v>0</v>
      </c>
      <c r="H25" s="3">
        <v>0.4</v>
      </c>
      <c r="I25" s="3">
        <v>0.45</v>
      </c>
      <c r="J25" s="3">
        <v>1.19</v>
      </c>
    </row>
    <row r="26" spans="1:10" ht="12.75">
      <c r="A26" s="1" t="s">
        <v>33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1" t="s">
        <v>12</v>
      </c>
      <c r="B28" s="3">
        <f aca="true" t="shared" si="1" ref="B28:J28">+B9*$M$8</f>
        <v>0</v>
      </c>
      <c r="C28" s="3">
        <f t="shared" si="1"/>
        <v>0</v>
      </c>
      <c r="D28" s="3">
        <f t="shared" si="1"/>
        <v>0</v>
      </c>
      <c r="E28" s="3">
        <f t="shared" si="1"/>
        <v>44.85</v>
      </c>
      <c r="F28" s="3">
        <f t="shared" si="1"/>
        <v>102.7</v>
      </c>
      <c r="G28" s="3">
        <f t="shared" si="1"/>
        <v>119.6</v>
      </c>
      <c r="H28" s="3">
        <f t="shared" si="1"/>
        <v>144.95000000000002</v>
      </c>
      <c r="I28" s="3">
        <f t="shared" si="1"/>
        <v>8.58</v>
      </c>
      <c r="J28" s="3">
        <f t="shared" si="1"/>
        <v>125.71</v>
      </c>
    </row>
    <row r="29" spans="1:10" ht="12.75">
      <c r="A29" s="1" t="s">
        <v>13</v>
      </c>
      <c r="B29" s="3">
        <f aca="true" t="shared" si="2" ref="B29:J29">+B10*$M$8</f>
        <v>47.06</v>
      </c>
      <c r="C29" s="3">
        <f t="shared" si="2"/>
        <v>51.48</v>
      </c>
      <c r="D29" s="3">
        <f t="shared" si="2"/>
        <v>52.65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4.68</v>
      </c>
      <c r="I29" s="3">
        <f t="shared" si="2"/>
        <v>5.07</v>
      </c>
      <c r="J29" s="3">
        <f t="shared" si="2"/>
        <v>13.52</v>
      </c>
    </row>
    <row r="30" spans="1:10" ht="12.75">
      <c r="A30" s="1" t="s">
        <v>14</v>
      </c>
      <c r="B30" s="3">
        <f aca="true" t="shared" si="3" ref="B30:J30">+B11*$M$8</f>
        <v>40.300000000000004</v>
      </c>
      <c r="C30" s="3">
        <f t="shared" si="3"/>
        <v>8.84</v>
      </c>
      <c r="D30" s="3">
        <f t="shared" si="3"/>
        <v>32.370000000000005</v>
      </c>
      <c r="E30" s="3">
        <f t="shared" si="3"/>
        <v>0</v>
      </c>
      <c r="F30" s="3">
        <f t="shared" si="3"/>
        <v>0</v>
      </c>
      <c r="G30" s="3">
        <f t="shared" si="3"/>
        <v>0</v>
      </c>
      <c r="H30" s="3">
        <f t="shared" si="3"/>
        <v>2.99</v>
      </c>
      <c r="I30" s="3">
        <f t="shared" si="3"/>
        <v>3.25</v>
      </c>
      <c r="J30" s="3">
        <f t="shared" si="3"/>
        <v>8.58</v>
      </c>
    </row>
    <row r="31" spans="1:10" ht="12.75">
      <c r="A31" s="1" t="s">
        <v>15</v>
      </c>
      <c r="B31" s="3">
        <f aca="true" t="shared" si="4" ref="B31:J31">+B12*$M$8</f>
        <v>26.909999999999997</v>
      </c>
      <c r="C31" s="3">
        <f t="shared" si="4"/>
        <v>0</v>
      </c>
      <c r="D31" s="3">
        <f t="shared" si="4"/>
        <v>13.65</v>
      </c>
      <c r="E31" s="3">
        <f t="shared" si="4"/>
        <v>0</v>
      </c>
      <c r="F31" s="3">
        <f t="shared" si="4"/>
        <v>0</v>
      </c>
      <c r="G31" s="3">
        <f t="shared" si="4"/>
        <v>0</v>
      </c>
      <c r="H31" s="3">
        <f t="shared" si="4"/>
        <v>0.26</v>
      </c>
      <c r="I31" s="3">
        <f t="shared" si="4"/>
        <v>1.56</v>
      </c>
      <c r="J31" s="3">
        <f t="shared" si="4"/>
        <v>4.03</v>
      </c>
    </row>
    <row r="32" spans="1:10" ht="12.75">
      <c r="A32" s="1" t="s">
        <v>34</v>
      </c>
      <c r="B32" s="3">
        <f aca="true" t="shared" si="5" ref="B32:J32">+B13*$M$8</f>
        <v>0</v>
      </c>
      <c r="C32" s="3">
        <f t="shared" si="5"/>
        <v>0</v>
      </c>
      <c r="D32" s="3">
        <f t="shared" si="5"/>
        <v>0</v>
      </c>
      <c r="E32" s="3">
        <f t="shared" si="5"/>
        <v>0</v>
      </c>
      <c r="F32" s="3">
        <f t="shared" si="5"/>
        <v>0</v>
      </c>
      <c r="G32" s="3">
        <f t="shared" si="5"/>
        <v>0</v>
      </c>
      <c r="H32" s="3">
        <f t="shared" si="5"/>
        <v>0</v>
      </c>
      <c r="I32" s="3">
        <f t="shared" si="5"/>
        <v>0</v>
      </c>
      <c r="J32" s="3">
        <f t="shared" si="5"/>
        <v>0</v>
      </c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25" t="s">
        <v>30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25" t="s">
        <v>35</v>
      </c>
      <c r="B36" s="25"/>
      <c r="C36" s="25"/>
      <c r="D36" s="25"/>
      <c r="E36" s="25"/>
      <c r="F36" s="25"/>
      <c r="G36" s="25"/>
      <c r="H36" s="25"/>
      <c r="I36" s="25"/>
      <c r="J36" s="25"/>
    </row>
  </sheetData>
  <sheetProtection/>
  <mergeCells count="8">
    <mergeCell ref="A35:J35"/>
    <mergeCell ref="A36:J36"/>
    <mergeCell ref="A1:J1"/>
    <mergeCell ref="A2:J2"/>
    <mergeCell ref="A16:J16"/>
    <mergeCell ref="A17:J17"/>
    <mergeCell ref="A20:J20"/>
    <mergeCell ref="A21:J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" sqref="A2:J15"/>
    </sheetView>
  </sheetViews>
  <sheetFormatPr defaultColWidth="9.140625" defaultRowHeight="12.75"/>
  <cols>
    <col min="1" max="1" width="27.7109375" style="0" customWidth="1"/>
    <col min="2" max="2" width="12.57421875" style="0" customWidth="1"/>
    <col min="3" max="3" width="0.13671875" style="0" customWidth="1"/>
    <col min="4" max="4" width="13.00390625" style="0" customWidth="1"/>
    <col min="5" max="5" width="14.28125" style="0" customWidth="1"/>
    <col min="6" max="6" width="14.140625" style="0" customWidth="1"/>
    <col min="7" max="7" width="14.8515625" style="0" customWidth="1"/>
    <col min="8" max="8" width="16.00390625" style="0" customWidth="1"/>
  </cols>
  <sheetData>
    <row r="1" spans="1:8" ht="12.75">
      <c r="A1" s="33"/>
      <c r="B1" s="33"/>
      <c r="C1" s="33"/>
      <c r="D1" s="33"/>
      <c r="E1" s="33"/>
      <c r="F1" s="33"/>
      <c r="G1" s="33"/>
      <c r="H1" s="33"/>
    </row>
    <row r="2" spans="1:8" ht="12.75">
      <c r="A2" s="12"/>
      <c r="B2" s="13"/>
      <c r="C2" s="13"/>
      <c r="D2" s="12"/>
      <c r="E2" s="12"/>
      <c r="F2" s="12"/>
      <c r="G2" s="12"/>
      <c r="H2" s="12"/>
    </row>
    <row r="3" spans="1:8" ht="12.75">
      <c r="A3" s="13"/>
      <c r="B3" s="13"/>
      <c r="C3" s="13"/>
      <c r="D3" s="14"/>
      <c r="E3" s="14"/>
      <c r="F3" s="15"/>
      <c r="G3" s="15"/>
      <c r="H3" s="14"/>
    </row>
    <row r="4" spans="1:8" ht="12.75">
      <c r="A4" s="13"/>
      <c r="B4" s="13"/>
      <c r="C4" s="13"/>
      <c r="D4" s="14"/>
      <c r="E4" s="14"/>
      <c r="F4" s="14"/>
      <c r="G4" s="14"/>
      <c r="H4" s="14"/>
    </row>
    <row r="5" spans="1:8" ht="12.75">
      <c r="A5" s="13"/>
      <c r="B5" s="13"/>
      <c r="C5" s="13"/>
      <c r="D5" s="14"/>
      <c r="E5" s="14"/>
      <c r="F5" s="14"/>
      <c r="G5" s="14"/>
      <c r="H5" s="14"/>
    </row>
    <row r="6" spans="1:8" ht="12.75">
      <c r="A6" s="13"/>
      <c r="B6" s="13"/>
      <c r="C6" s="13"/>
      <c r="D6" s="14"/>
      <c r="E6" s="14"/>
      <c r="F6" s="14"/>
      <c r="G6" s="14"/>
      <c r="H6" s="14"/>
    </row>
    <row r="7" spans="1:8" ht="12.75">
      <c r="A7" s="13"/>
      <c r="B7" s="13"/>
      <c r="C7" s="13"/>
      <c r="D7" s="14"/>
      <c r="E7" s="14"/>
      <c r="F7" s="14"/>
      <c r="G7" s="14"/>
      <c r="H7" s="14"/>
    </row>
    <row r="8" spans="1:8" ht="12.75">
      <c r="A8" s="13"/>
      <c r="B8" s="13"/>
      <c r="C8" s="13"/>
      <c r="D8" s="14"/>
      <c r="E8" s="14"/>
      <c r="F8" s="14"/>
      <c r="G8" s="14"/>
      <c r="H8" s="14"/>
    </row>
    <row r="9" spans="1:8" ht="12.75">
      <c r="A9" s="13"/>
      <c r="B9" s="13"/>
      <c r="C9" s="14"/>
      <c r="D9" s="14"/>
      <c r="E9" s="14"/>
      <c r="F9" s="14"/>
      <c r="G9" s="14"/>
      <c r="H9" s="14"/>
    </row>
    <row r="10" spans="1:8" ht="12.75">
      <c r="A10" s="13"/>
      <c r="B10" s="13"/>
      <c r="C10" s="14"/>
      <c r="D10" s="14"/>
      <c r="E10" s="14"/>
      <c r="F10" s="14"/>
      <c r="G10" s="14"/>
      <c r="H10" s="14"/>
    </row>
    <row r="11" spans="1:8" ht="12.75">
      <c r="A11" s="13"/>
      <c r="B11" s="13"/>
      <c r="C11" s="14"/>
      <c r="D11" s="14"/>
      <c r="E11" s="14"/>
      <c r="F11" s="14"/>
      <c r="G11" s="14"/>
      <c r="H11" s="14"/>
    </row>
    <row r="12" spans="1:8" ht="12.75">
      <c r="A12" s="13"/>
      <c r="B12" s="13"/>
      <c r="C12" s="14"/>
      <c r="D12" s="14"/>
      <c r="E12" s="14"/>
      <c r="F12" s="14"/>
      <c r="G12" s="14"/>
      <c r="H12" s="14"/>
    </row>
    <row r="13" spans="1:8" ht="12.75">
      <c r="A13" s="13"/>
      <c r="B13" s="13"/>
      <c r="C13" s="14"/>
      <c r="D13" s="14"/>
      <c r="E13" s="14"/>
      <c r="F13" s="14"/>
      <c r="G13" s="14"/>
      <c r="H13" s="14"/>
    </row>
    <row r="14" spans="1:8" ht="12.75">
      <c r="A14" s="13"/>
      <c r="B14" s="13"/>
      <c r="C14" s="14"/>
      <c r="D14" s="14"/>
      <c r="E14" s="14"/>
      <c r="F14" s="14"/>
      <c r="G14" s="14"/>
      <c r="H14" s="14"/>
    </row>
    <row r="15" spans="1:8" ht="12.75">
      <c r="A15" s="13"/>
      <c r="B15" s="13"/>
      <c r="C15" s="14"/>
      <c r="D15" s="14"/>
      <c r="E15" s="14"/>
      <c r="F15" s="14"/>
      <c r="G15" s="14"/>
      <c r="H15" s="14"/>
    </row>
    <row r="16" spans="1:8" ht="12.75">
      <c r="A16" s="13"/>
      <c r="B16" s="13"/>
      <c r="C16" s="14"/>
      <c r="D16" s="14"/>
      <c r="E16" s="14"/>
      <c r="F16" s="14"/>
      <c r="G16" s="14"/>
      <c r="H16" s="14"/>
    </row>
    <row r="17" spans="1:8" ht="12.75">
      <c r="A17" s="13"/>
      <c r="B17" s="13"/>
      <c r="C17" s="14"/>
      <c r="D17" s="14"/>
      <c r="E17" s="14"/>
      <c r="F17" s="14"/>
      <c r="G17" s="14"/>
      <c r="H17" s="14"/>
    </row>
    <row r="18" spans="1:8" ht="12.75">
      <c r="A18" s="13"/>
      <c r="B18" s="13"/>
      <c r="C18" s="14"/>
      <c r="D18" s="14"/>
      <c r="E18" s="14"/>
      <c r="F18" s="14"/>
      <c r="G18" s="14"/>
      <c r="H18" s="14"/>
    </row>
    <row r="19" spans="1:8" ht="12.75">
      <c r="A19" s="13"/>
      <c r="B19" s="13"/>
      <c r="C19" s="14"/>
      <c r="D19" s="14"/>
      <c r="E19" s="14"/>
      <c r="F19" s="14"/>
      <c r="G19" s="14"/>
      <c r="H19" s="14"/>
    </row>
    <row r="20" spans="1:8" ht="12.75">
      <c r="A20" s="13"/>
      <c r="B20" s="13"/>
      <c r="C20" s="14"/>
      <c r="D20" s="14"/>
      <c r="E20" s="14"/>
      <c r="F20" s="14"/>
      <c r="G20" s="14"/>
      <c r="H20" s="14"/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PaolaPilloni</cp:lastModifiedBy>
  <cp:lastPrinted>2014-02-03T11:24:46Z</cp:lastPrinted>
  <dcterms:created xsi:type="dcterms:W3CDTF">1996-11-05T10:16:36Z</dcterms:created>
  <dcterms:modified xsi:type="dcterms:W3CDTF">2015-04-22T13:29:58Z</dcterms:modified>
  <cp:category/>
  <cp:version/>
  <cp:contentType/>
  <cp:contentStatus/>
</cp:coreProperties>
</file>